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18.xml" ContentType="application/vnd.openxmlformats-officedocument.drawing+xml"/>
  <Override PartName="/xl/ctrlProps/ctrlProp81.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6.xml" ContentType="application/vnd.openxmlformats-officedocument.spreadsheetml.comments+xml"/>
  <Override PartName="/xl/drawings/drawing2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orca2\plaza_area\事業フォルダ\00 R7年度\02 連携推進部\03 CO2ネットゼロ支援課\33-1　●省エネ・再エネ等推進加速化事業\省エネ・再エネ等設備導入加速化補助金\省エネ・再エネ設備導入加速化事業\06要領様式など\07年度既存補助金要領様式等\4月18日リリース\様式\"/>
    </mc:Choice>
  </mc:AlternateContent>
  <xr:revisionPtr revIDLastSave="0" documentId="8_{AA241103-4397-4480-A614-D5C0B9F49773}" xr6:coauthVersionLast="47" xr6:coauthVersionMax="47" xr10:uidLastSave="{00000000-0000-0000-0000-000000000000}"/>
  <bookViews>
    <workbookView xWindow="-108" yWindow="-108" windowWidth="23256" windowHeight="12456" tabRatio="783" xr2:uid="{91924DBA-1FA0-4F7D-9220-39E76EBA588A}"/>
  </bookViews>
  <sheets>
    <sheet name="目次 省ｴﾈ" sheetId="85" r:id="rId1"/>
    <sheet name="1 交付申請" sheetId="30" r:id="rId2"/>
    <sheet name="1-1事業計画書(共通)" sheetId="77" r:id="rId3"/>
    <sheet name="1-1省ｴﾈ" sheetId="36" r:id="rId4"/>
    <sheet name="1-3行動計画書" sheetId="89" r:id="rId5"/>
    <sheet name="交付申請ｴﾈﾙｷﾞｰ換算表" sheetId="95" r:id="rId6"/>
    <sheet name="ｸﾚｼﾞｯﾄ入会届" sheetId="68" r:id="rId7"/>
    <sheet name="1-2LED" sheetId="73" r:id="rId8"/>
    <sheet name="交付申請ﾁｪｯｸｼｰﾄ(省ｴﾈ)" sheetId="51" r:id="rId9"/>
    <sheet name="様式第２号別紙1（省エネ）" sheetId="53" state="hidden" r:id="rId10"/>
    <sheet name="様式第２号別紙１（発電）" sheetId="54" state="hidden" r:id="rId11"/>
    <sheet name="様式第２号（次世代自動車＋Ｖ２Ｈ）" sheetId="55" state="hidden" r:id="rId12"/>
    <sheet name="様式第２号別紙１（蓄電池単体）" sheetId="56" state="hidden" r:id="rId13"/>
    <sheet name="様式第２号別紙１（熱利用）" sheetId="57" state="hidden" r:id="rId14"/>
    <sheet name="様式第２号別紙１（燃料製造）" sheetId="58" state="hidden" r:id="rId15"/>
    <sheet name="様式第２号別紙１（革新的）" sheetId="59" state="hidden" r:id="rId16"/>
    <sheet name="交付申請換算表" sheetId="31" state="hidden" r:id="rId17"/>
    <sheet name="役員名簿2別紙2" sheetId="38" state="hidden" r:id="rId18"/>
    <sheet name="6 実績報告＆請求書" sheetId="98" r:id="rId19"/>
    <sheet name="6-1事業報告(省エネ)" sheetId="25" r:id="rId20"/>
    <sheet name="6-3行動報告書" sheetId="92" r:id="rId21"/>
    <sheet name="実績報告ｴﾈﾙｷﾞｰ換算表" sheetId="96" r:id="rId22"/>
    <sheet name="6-2工事証明書" sheetId="26" r:id="rId23"/>
    <sheet name="9 財産管理台帳" sheetId="16" r:id="rId24"/>
    <sheet name="実績報告ﾁｪｯｸｼｰﾄ(共通)" sheetId="88" r:id="rId25"/>
    <sheet name="事業完了後注意点" sheetId="104" r:id="rId26"/>
    <sheet name="交付請求書8" sheetId="13" state="hidden" r:id="rId27"/>
    <sheet name="8 効果報告(省ｴﾈ)" sheetId="23" r:id="rId28"/>
    <sheet name="効果報告８ (再エネ)" sheetId="63" state="hidden" r:id="rId29"/>
    <sheet name="効果報告ｴﾈﾙｷﾞｰ換算表" sheetId="97" r:id="rId30"/>
    <sheet name="6-3行動報告書(効果報告時)" sheetId="103" r:id="rId31"/>
  </sheets>
  <externalReferences>
    <externalReference r:id="rId32"/>
  </externalReferences>
  <definedNames>
    <definedName name="_xlnm._FilterDatabase" localSheetId="13" hidden="1">'様式第２号別紙１（熱利用）'!$A$104:$AG$110</definedName>
    <definedName name="_xlnm._FilterDatabase" localSheetId="10"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1">'1 交付申請'!$A$1:$AG$61</definedName>
    <definedName name="_xlnm.Print_Area" localSheetId="2">'1-1事業計画書(共通)'!$A$1:$AG$35</definedName>
    <definedName name="_xlnm.Print_Area" localSheetId="3">'1-1省ｴﾈ'!$A$1:$AG$73</definedName>
    <definedName name="_xlnm.Print_Area" localSheetId="7">'1-2LED'!$A$1:$R$27</definedName>
    <definedName name="_xlnm.Print_Area" localSheetId="4">'1-3行動計画書'!$A$1:$AA$43</definedName>
    <definedName name="_xlnm.Print_Area" localSheetId="18">'6 実績報告＆請求書'!$A$1:$AH$48</definedName>
    <definedName name="_xlnm.Print_Area" localSheetId="19">'6-1事業報告(省エネ)'!$A$1:$AG$56</definedName>
    <definedName name="_xlnm.Print_Area" localSheetId="22">'6-2工事証明書'!$A$1:$AG$30</definedName>
    <definedName name="_xlnm.Print_Area" localSheetId="20">'6-3行動報告書'!$A$1:$AB$61</definedName>
    <definedName name="_xlnm.Print_Area" localSheetId="30">'6-3行動報告書(効果報告時)'!$A$1:$AB$61</definedName>
    <definedName name="_xlnm.Print_Area" localSheetId="27">'8 効果報告(省ｴﾈ)'!$A$1:$AG$34</definedName>
    <definedName name="_xlnm.Print_Area" localSheetId="23">'9 財産管理台帳'!$A$1:$AL$35</definedName>
    <definedName name="_xlnm.Print_Area" localSheetId="6">ｸﾚｼﾞｯﾄ入会届!$A$1:$E$23</definedName>
    <definedName name="_xlnm.Print_Area" localSheetId="5">交付申請ｴﾈﾙｷﾞｰ換算表!$A$1:$L$59</definedName>
    <definedName name="_xlnm.Print_Area" localSheetId="8">'交付申請ﾁｪｯｸｼｰﾄ(省ｴﾈ)'!$A$1:$D$61</definedName>
    <definedName name="_xlnm.Print_Area" localSheetId="16">交付申請換算表!$A$1:$L$55</definedName>
    <definedName name="_xlnm.Print_Area" localSheetId="28">'効果報告８ (再エネ)'!$A$1:$AG$33</definedName>
    <definedName name="_xlnm.Print_Area" localSheetId="29">効果報告ｴﾈﾙｷﾞｰ換算表!$A$1:$L$59</definedName>
    <definedName name="_xlnm.Print_Area" localSheetId="25">事業完了後注意点!$A$1:$AI$46</definedName>
    <definedName name="_xlnm.Print_Area" localSheetId="21">実績報告ｴﾈﾙｷﾞｰ換算表!$A$1:$L$59</definedName>
    <definedName name="_xlnm.Print_Area" localSheetId="24">'実績報告ﾁｪｯｸｼｰﾄ(共通)'!$A$1:$D$25</definedName>
    <definedName name="_xlnm.Print_Area" localSheetId="17">役員名簿2別紙2!$A$1:$AG$44</definedName>
    <definedName name="_xlnm.Print_Area" localSheetId="11">'様式第２号（次世代自動車＋Ｖ２Ｈ）'!$A$1:$AG$110</definedName>
    <definedName name="_xlnm.Print_Area" localSheetId="15">'様式第２号別紙１（革新的）'!$A$1:$AG$110</definedName>
    <definedName name="_xlnm.Print_Area" localSheetId="9">'様式第２号別紙1（省エネ）'!$A$1:$AG$74</definedName>
    <definedName name="_xlnm.Print_Area" localSheetId="12">'様式第２号別紙１（蓄電池単体）'!$A$1:$AG$110</definedName>
    <definedName name="_xlnm.Print_Area" localSheetId="13">'様式第２号別紙１（熱利用）'!$A$1:$AG$113</definedName>
    <definedName name="_xlnm.Print_Area" localSheetId="14">'様式第２号別紙１（燃料製造）'!$A$1:$AG$116</definedName>
    <definedName name="_xlnm.Print_Area" localSheetId="10">'様式第２号別紙１（発電）'!$A$1:$AG$120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18">#REF!</definedName>
    <definedName name="ナンバー分類">#REF!</definedName>
    <definedName name="バス" localSheetId="18">#REF!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18">#REF!</definedName>
    <definedName name="車種重量">#REF!</definedName>
    <definedName name="車種重量２" localSheetId="18">#REF!</definedName>
    <definedName name="車種重量２">#REF!</definedName>
    <definedName name="小型貨物" localSheetId="18">#REF!</definedName>
    <definedName name="小型貨物">#REF!</definedName>
    <definedName name="乗用">#REF!</definedName>
    <definedName name="前段後段">INDIRECT([1]様式８号!#REF!)</definedName>
    <definedName name="特殊" localSheetId="18">#REF!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18">#REF!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3" i="95" l="1"/>
  <c r="J46" i="98"/>
  <c r="J45" i="98"/>
  <c r="J44" i="98"/>
  <c r="J42" i="98"/>
  <c r="J41" i="98"/>
  <c r="Y42" i="98"/>
  <c r="Y41" i="98"/>
  <c r="M35" i="98" l="1"/>
  <c r="M25" i="25" l="1"/>
  <c r="D5" i="97"/>
  <c r="D5" i="96"/>
  <c r="D5" i="95"/>
  <c r="D4" i="95" l="1"/>
  <c r="V38" i="103" l="1"/>
  <c r="V39" i="103"/>
  <c r="V40" i="103"/>
  <c r="V41" i="103"/>
  <c r="I38" i="103"/>
  <c r="I39" i="103"/>
  <c r="I40" i="103"/>
  <c r="I41" i="103"/>
  <c r="D39" i="103"/>
  <c r="D40" i="103"/>
  <c r="D41" i="103"/>
  <c r="V37" i="103"/>
  <c r="I37" i="103"/>
  <c r="D30" i="103"/>
  <c r="D31" i="103"/>
  <c r="D32" i="103"/>
  <c r="I30" i="103"/>
  <c r="I31" i="103"/>
  <c r="I32" i="103"/>
  <c r="V30" i="103"/>
  <c r="V31" i="103"/>
  <c r="V32" i="103"/>
  <c r="E22" i="103"/>
  <c r="E13" i="103"/>
  <c r="B20" i="103"/>
  <c r="B21" i="103"/>
  <c r="B12" i="103"/>
  <c r="B11" i="103"/>
  <c r="B10" i="103"/>
  <c r="B9" i="103"/>
  <c r="B22" i="103"/>
  <c r="B13" i="103"/>
  <c r="R53" i="25"/>
  <c r="J15" i="77" l="1"/>
  <c r="D5" i="73"/>
  <c r="B14" i="68"/>
  <c r="K53" i="25" l="1"/>
  <c r="O17" i="77" l="1"/>
  <c r="B22" i="92" l="1"/>
  <c r="B13" i="92"/>
  <c r="V38" i="92"/>
  <c r="V39" i="92"/>
  <c r="V40" i="92"/>
  <c r="V41" i="92"/>
  <c r="V29" i="92"/>
  <c r="V29" i="103" s="1"/>
  <c r="V30" i="92"/>
  <c r="V31" i="92"/>
  <c r="V32" i="92"/>
  <c r="I38" i="92"/>
  <c r="I39" i="92"/>
  <c r="I40" i="92"/>
  <c r="I41" i="92"/>
  <c r="I29" i="92"/>
  <c r="I29" i="103" s="1"/>
  <c r="I30" i="92"/>
  <c r="I31" i="92"/>
  <c r="I32" i="92"/>
  <c r="D41" i="92"/>
  <c r="D40" i="92"/>
  <c r="D39" i="92"/>
  <c r="D38" i="92"/>
  <c r="V37" i="92"/>
  <c r="I37" i="92"/>
  <c r="D37" i="92"/>
  <c r="V28" i="92"/>
  <c r="V28" i="103" s="1"/>
  <c r="I28" i="92"/>
  <c r="I28" i="103" s="1"/>
  <c r="D29" i="92"/>
  <c r="D30" i="92"/>
  <c r="D31" i="92"/>
  <c r="D32" i="92"/>
  <c r="D28" i="92"/>
  <c r="E22" i="92"/>
  <c r="B19" i="92"/>
  <c r="B19" i="103" s="1"/>
  <c r="B20" i="92"/>
  <c r="B21" i="92"/>
  <c r="B18" i="92"/>
  <c r="B18" i="103" s="1"/>
  <c r="B12" i="92"/>
  <c r="E13" i="92"/>
  <c r="B11" i="92"/>
  <c r="B10" i="92"/>
  <c r="B9" i="92"/>
  <c r="B8" i="92"/>
  <c r="B8" i="103" s="1"/>
  <c r="B7" i="92"/>
  <c r="B7" i="103" s="1"/>
  <c r="D38" i="103" l="1"/>
  <c r="D29" i="103"/>
  <c r="D28" i="103"/>
  <c r="D37" i="103"/>
  <c r="AS51" i="25"/>
  <c r="AP51" i="25"/>
  <c r="J39" i="97"/>
  <c r="I39" i="97"/>
  <c r="E23" i="96"/>
  <c r="E39" i="96"/>
  <c r="K39" i="96" s="1"/>
  <c r="M39" i="96" s="1"/>
  <c r="J39" i="96"/>
  <c r="I39" i="96"/>
  <c r="J39" i="95"/>
  <c r="G39" i="95"/>
  <c r="O29" i="23"/>
  <c r="E39" i="97" l="1"/>
  <c r="F39" i="96"/>
  <c r="G39" i="96"/>
  <c r="L39" i="96"/>
  <c r="V14" i="98"/>
  <c r="V13" i="98"/>
  <c r="V12" i="98"/>
  <c r="V10" i="98"/>
  <c r="W9" i="98"/>
  <c r="G39" i="97" l="1"/>
  <c r="K39" i="97"/>
  <c r="F39" i="97"/>
  <c r="D4" i="97"/>
  <c r="D4" i="96"/>
  <c r="F54" i="97"/>
  <c r="I46" i="97"/>
  <c r="H46" i="97"/>
  <c r="J45" i="97"/>
  <c r="J46" i="97" s="1"/>
  <c r="I45" i="97"/>
  <c r="J43" i="97"/>
  <c r="I43" i="97"/>
  <c r="J42" i="97"/>
  <c r="I42" i="97"/>
  <c r="E42" i="97"/>
  <c r="J41" i="97"/>
  <c r="I41" i="97"/>
  <c r="E41" i="97"/>
  <c r="J40" i="97"/>
  <c r="I40" i="97"/>
  <c r="J38" i="97"/>
  <c r="I38" i="97"/>
  <c r="J37" i="97"/>
  <c r="I37" i="97"/>
  <c r="J36" i="97"/>
  <c r="I36" i="97"/>
  <c r="E36" i="97"/>
  <c r="J35" i="97"/>
  <c r="I35" i="97"/>
  <c r="J34" i="97"/>
  <c r="I34" i="97"/>
  <c r="J33" i="97"/>
  <c r="I33" i="97"/>
  <c r="E33" i="97"/>
  <c r="J32" i="97"/>
  <c r="I32" i="97"/>
  <c r="J31" i="97"/>
  <c r="I31" i="97"/>
  <c r="J30" i="97"/>
  <c r="I30" i="97"/>
  <c r="E30" i="97"/>
  <c r="J29" i="97"/>
  <c r="I29" i="97"/>
  <c r="J28" i="97"/>
  <c r="I28" i="97"/>
  <c r="J27" i="97"/>
  <c r="I27" i="97"/>
  <c r="E27" i="97"/>
  <c r="J26" i="97"/>
  <c r="I26" i="97"/>
  <c r="J25" i="97"/>
  <c r="I25" i="97"/>
  <c r="J24" i="97"/>
  <c r="I24" i="97"/>
  <c r="I23" i="97"/>
  <c r="E23" i="97"/>
  <c r="F23" i="97" s="1"/>
  <c r="I22" i="97"/>
  <c r="J21" i="97"/>
  <c r="I21" i="97"/>
  <c r="F21" i="97"/>
  <c r="E21" i="97"/>
  <c r="K21" i="97" s="1"/>
  <c r="J20" i="97"/>
  <c r="I20" i="97"/>
  <c r="J19" i="97"/>
  <c r="I19" i="97"/>
  <c r="J18" i="97"/>
  <c r="I18" i="97"/>
  <c r="E18" i="97"/>
  <c r="K18" i="97" s="1"/>
  <c r="M18" i="97" s="1"/>
  <c r="J17" i="97"/>
  <c r="I17" i="97"/>
  <c r="J16" i="97"/>
  <c r="I16" i="97"/>
  <c r="L15" i="97"/>
  <c r="J15" i="97"/>
  <c r="I15" i="97"/>
  <c r="E15" i="97"/>
  <c r="K15" i="97" s="1"/>
  <c r="M15" i="97" s="1"/>
  <c r="J14" i="97"/>
  <c r="I14" i="97"/>
  <c r="J13" i="97"/>
  <c r="I13" i="97"/>
  <c r="J12" i="97"/>
  <c r="I12" i="97"/>
  <c r="E12" i="97"/>
  <c r="K12" i="97" s="1"/>
  <c r="M12" i="97" s="1"/>
  <c r="F54" i="96"/>
  <c r="E53" i="96"/>
  <c r="E53" i="97" s="1"/>
  <c r="E52" i="96"/>
  <c r="H46" i="96"/>
  <c r="I45" i="96"/>
  <c r="I46" i="96" s="1"/>
  <c r="E45" i="96"/>
  <c r="F45" i="96" s="1"/>
  <c r="I43" i="96"/>
  <c r="E43" i="96"/>
  <c r="I42" i="96"/>
  <c r="E42" i="96"/>
  <c r="I41" i="96"/>
  <c r="E41" i="96"/>
  <c r="I40" i="96"/>
  <c r="E40" i="96"/>
  <c r="I38" i="96"/>
  <c r="E38" i="96"/>
  <c r="J37" i="96"/>
  <c r="I37" i="96"/>
  <c r="E37" i="96"/>
  <c r="I36" i="96"/>
  <c r="E36" i="96"/>
  <c r="I35" i="96"/>
  <c r="G35" i="96"/>
  <c r="E35" i="96"/>
  <c r="J34" i="96"/>
  <c r="I34" i="96"/>
  <c r="E34" i="96"/>
  <c r="J33" i="96"/>
  <c r="I33" i="96"/>
  <c r="E33" i="96"/>
  <c r="I32" i="96"/>
  <c r="E32" i="96"/>
  <c r="J31" i="96"/>
  <c r="I31" i="96"/>
  <c r="E31" i="96"/>
  <c r="I30" i="96"/>
  <c r="E30" i="96"/>
  <c r="J29" i="96"/>
  <c r="I29" i="96"/>
  <c r="E29" i="96"/>
  <c r="J28" i="96"/>
  <c r="I28" i="96"/>
  <c r="E28" i="96"/>
  <c r="I27" i="96"/>
  <c r="E27" i="96"/>
  <c r="J26" i="96"/>
  <c r="I26" i="96"/>
  <c r="G26" i="96"/>
  <c r="E26" i="96"/>
  <c r="M25" i="96"/>
  <c r="K25" i="96"/>
  <c r="J25" i="96"/>
  <c r="I25" i="96"/>
  <c r="E25" i="96"/>
  <c r="I24" i="96"/>
  <c r="E24" i="96"/>
  <c r="K24" i="96" s="1"/>
  <c r="M24" i="96" s="1"/>
  <c r="K23" i="96"/>
  <c r="M23" i="96" s="1"/>
  <c r="I23" i="96"/>
  <c r="F23" i="96"/>
  <c r="I22" i="96"/>
  <c r="G22" i="96"/>
  <c r="E22" i="96"/>
  <c r="K21" i="96"/>
  <c r="M21" i="96" s="1"/>
  <c r="J21" i="96"/>
  <c r="I21" i="96"/>
  <c r="F21" i="96"/>
  <c r="L21" i="96" s="1"/>
  <c r="E21" i="96"/>
  <c r="J20" i="96"/>
  <c r="I20" i="96"/>
  <c r="G20" i="96"/>
  <c r="E20" i="96"/>
  <c r="K19" i="96"/>
  <c r="M19" i="96" s="1"/>
  <c r="I19" i="96"/>
  <c r="E19" i="96"/>
  <c r="K18" i="96"/>
  <c r="M18" i="96" s="1"/>
  <c r="J18" i="96"/>
  <c r="I18" i="96"/>
  <c r="G18" i="96"/>
  <c r="F18" i="96"/>
  <c r="L18" i="96" s="1"/>
  <c r="E18" i="96"/>
  <c r="L17" i="96"/>
  <c r="I17" i="96"/>
  <c r="G17" i="96"/>
  <c r="F17" i="96"/>
  <c r="E17" i="96"/>
  <c r="I16" i="96"/>
  <c r="E16" i="96"/>
  <c r="M15" i="96"/>
  <c r="L15" i="96"/>
  <c r="K15" i="96"/>
  <c r="J15" i="96"/>
  <c r="I15" i="96"/>
  <c r="F15" i="96"/>
  <c r="E15" i="96"/>
  <c r="J14" i="96"/>
  <c r="I14" i="96"/>
  <c r="E14" i="96"/>
  <c r="K13" i="96"/>
  <c r="M13" i="96" s="1"/>
  <c r="I13" i="96"/>
  <c r="E13" i="96"/>
  <c r="K12" i="96"/>
  <c r="M12" i="96" s="1"/>
  <c r="J12" i="96"/>
  <c r="I12" i="96"/>
  <c r="F12" i="96"/>
  <c r="E12" i="96"/>
  <c r="F54" i="95"/>
  <c r="E54" i="95"/>
  <c r="H46" i="95"/>
  <c r="E46" i="95"/>
  <c r="K45" i="95"/>
  <c r="L45" i="95" s="1"/>
  <c r="L46" i="95" s="1"/>
  <c r="J45" i="95"/>
  <c r="I45" i="95"/>
  <c r="I46" i="95" s="1"/>
  <c r="G45" i="95"/>
  <c r="G46" i="95" s="1"/>
  <c r="G46" i="96" s="1"/>
  <c r="F45" i="95"/>
  <c r="F46" i="95" s="1"/>
  <c r="K43" i="95"/>
  <c r="M43" i="95" s="1"/>
  <c r="J43" i="95"/>
  <c r="J43" i="96" s="1"/>
  <c r="I43" i="95"/>
  <c r="G43" i="95"/>
  <c r="G43" i="96" s="1"/>
  <c r="F43" i="95"/>
  <c r="M42" i="95"/>
  <c r="L42" i="95"/>
  <c r="K42" i="95"/>
  <c r="J42" i="95"/>
  <c r="J42" i="96" s="1"/>
  <c r="I42" i="95"/>
  <c r="G42" i="95"/>
  <c r="G42" i="96" s="1"/>
  <c r="F42" i="95"/>
  <c r="K41" i="95"/>
  <c r="M41" i="95" s="1"/>
  <c r="J41" i="95"/>
  <c r="J41" i="96" s="1"/>
  <c r="I41" i="95"/>
  <c r="G41" i="95"/>
  <c r="G41" i="96" s="1"/>
  <c r="F41" i="95"/>
  <c r="K40" i="95"/>
  <c r="M40" i="95" s="1"/>
  <c r="J40" i="95"/>
  <c r="J40" i="96" s="1"/>
  <c r="I40" i="95"/>
  <c r="G40" i="95"/>
  <c r="G40" i="96" s="1"/>
  <c r="F40" i="95"/>
  <c r="K39" i="95"/>
  <c r="M39" i="95" s="1"/>
  <c r="I39" i="95"/>
  <c r="F39" i="95"/>
  <c r="K38" i="95"/>
  <c r="L38" i="95" s="1"/>
  <c r="J38" i="95"/>
  <c r="J38" i="96" s="1"/>
  <c r="I38" i="95"/>
  <c r="G38" i="95"/>
  <c r="G38" i="96" s="1"/>
  <c r="F38" i="95"/>
  <c r="K37" i="95"/>
  <c r="M37" i="95" s="1"/>
  <c r="J37" i="95"/>
  <c r="I37" i="95"/>
  <c r="G37" i="95"/>
  <c r="G37" i="96" s="1"/>
  <c r="F37" i="95"/>
  <c r="K36" i="95"/>
  <c r="M36" i="95" s="1"/>
  <c r="J36" i="95"/>
  <c r="J36" i="96" s="1"/>
  <c r="I36" i="95"/>
  <c r="G36" i="95"/>
  <c r="G36" i="96" s="1"/>
  <c r="F36" i="95"/>
  <c r="K35" i="95"/>
  <c r="L35" i="95" s="1"/>
  <c r="J35" i="95"/>
  <c r="J35" i="96" s="1"/>
  <c r="I35" i="95"/>
  <c r="G35" i="95"/>
  <c r="F35" i="95"/>
  <c r="K34" i="95"/>
  <c r="J34" i="95"/>
  <c r="I34" i="95"/>
  <c r="G34" i="95"/>
  <c r="G34" i="96" s="1"/>
  <c r="F34" i="95"/>
  <c r="M33" i="95"/>
  <c r="L33" i="95"/>
  <c r="K33" i="95"/>
  <c r="J33" i="95"/>
  <c r="I33" i="95"/>
  <c r="G33" i="95"/>
  <c r="G33" i="96" s="1"/>
  <c r="F33" i="95"/>
  <c r="K32" i="95"/>
  <c r="L32" i="95" s="1"/>
  <c r="J32" i="95"/>
  <c r="J32" i="96" s="1"/>
  <c r="I32" i="95"/>
  <c r="G32" i="95"/>
  <c r="G32" i="96" s="1"/>
  <c r="F32" i="95"/>
  <c r="K31" i="95"/>
  <c r="M31" i="95" s="1"/>
  <c r="J31" i="95"/>
  <c r="I31" i="95"/>
  <c r="G31" i="95"/>
  <c r="G31" i="96" s="1"/>
  <c r="F31" i="95"/>
  <c r="M30" i="95"/>
  <c r="L30" i="95"/>
  <c r="K30" i="95"/>
  <c r="J30" i="95"/>
  <c r="J30" i="96" s="1"/>
  <c r="I30" i="95"/>
  <c r="G30" i="95"/>
  <c r="G30" i="96" s="1"/>
  <c r="F30" i="95"/>
  <c r="M29" i="95"/>
  <c r="K29" i="95"/>
  <c r="L29" i="95" s="1"/>
  <c r="J29" i="95"/>
  <c r="I29" i="95"/>
  <c r="G29" i="95"/>
  <c r="G29" i="96" s="1"/>
  <c r="F29" i="95"/>
  <c r="L28" i="95"/>
  <c r="K28" i="95"/>
  <c r="M28" i="95" s="1"/>
  <c r="J28" i="95"/>
  <c r="I28" i="95"/>
  <c r="G28" i="95"/>
  <c r="G28" i="96" s="1"/>
  <c r="F28" i="95"/>
  <c r="M27" i="95"/>
  <c r="L27" i="95"/>
  <c r="K27" i="95"/>
  <c r="J27" i="95"/>
  <c r="J27" i="96" s="1"/>
  <c r="I27" i="95"/>
  <c r="G27" i="95"/>
  <c r="G27" i="96" s="1"/>
  <c r="F27" i="95"/>
  <c r="K26" i="95"/>
  <c r="L26" i="95" s="1"/>
  <c r="J26" i="95"/>
  <c r="I26" i="95"/>
  <c r="G26" i="95"/>
  <c r="F26" i="95"/>
  <c r="K25" i="95"/>
  <c r="M25" i="95" s="1"/>
  <c r="J25" i="95"/>
  <c r="I25" i="95"/>
  <c r="G25" i="95"/>
  <c r="G25" i="96" s="1"/>
  <c r="F25" i="95"/>
  <c r="M24" i="95"/>
  <c r="K24" i="95"/>
  <c r="L24" i="95" s="1"/>
  <c r="J24" i="95"/>
  <c r="J24" i="96" s="1"/>
  <c r="I24" i="95"/>
  <c r="G24" i="95"/>
  <c r="G24" i="96" s="1"/>
  <c r="F24" i="95"/>
  <c r="K23" i="95"/>
  <c r="L23" i="95" s="1"/>
  <c r="J23" i="95"/>
  <c r="J23" i="97" s="1"/>
  <c r="I23" i="95"/>
  <c r="G23" i="95"/>
  <c r="F23" i="95"/>
  <c r="K22" i="95"/>
  <c r="M22" i="95" s="1"/>
  <c r="J22" i="95"/>
  <c r="I22" i="95"/>
  <c r="G22" i="95"/>
  <c r="G22" i="97" s="1"/>
  <c r="F22" i="95"/>
  <c r="K21" i="95"/>
  <c r="J21" i="95"/>
  <c r="I21" i="95"/>
  <c r="G21" i="95"/>
  <c r="G21" i="96" s="1"/>
  <c r="F21" i="95"/>
  <c r="M20" i="95"/>
  <c r="L20" i="95"/>
  <c r="K20" i="95"/>
  <c r="J20" i="95"/>
  <c r="I20" i="95"/>
  <c r="G20" i="95"/>
  <c r="F20" i="95"/>
  <c r="M19" i="95"/>
  <c r="K19" i="95"/>
  <c r="L19" i="95" s="1"/>
  <c r="J19" i="95"/>
  <c r="J19" i="96" s="1"/>
  <c r="I19" i="95"/>
  <c r="G19" i="95"/>
  <c r="G19" i="96" s="1"/>
  <c r="F19" i="95"/>
  <c r="K18" i="95"/>
  <c r="M18" i="95" s="1"/>
  <c r="J18" i="95"/>
  <c r="I18" i="95"/>
  <c r="G18" i="95"/>
  <c r="F18" i="95"/>
  <c r="M17" i="95"/>
  <c r="K17" i="95"/>
  <c r="L17" i="95" s="1"/>
  <c r="J17" i="95"/>
  <c r="J17" i="96" s="1"/>
  <c r="I17" i="95"/>
  <c r="G17" i="95"/>
  <c r="F17" i="95"/>
  <c r="K16" i="95"/>
  <c r="L16" i="95" s="1"/>
  <c r="J16" i="95"/>
  <c r="J16" i="96" s="1"/>
  <c r="I16" i="95"/>
  <c r="G16" i="95"/>
  <c r="G16" i="96" s="1"/>
  <c r="F16" i="95"/>
  <c r="K15" i="95"/>
  <c r="M15" i="95" s="1"/>
  <c r="J15" i="95"/>
  <c r="I15" i="95"/>
  <c r="G15" i="95"/>
  <c r="G15" i="96" s="1"/>
  <c r="F15" i="95"/>
  <c r="M14" i="95"/>
  <c r="L14" i="95"/>
  <c r="K14" i="95"/>
  <c r="J14" i="95"/>
  <c r="I14" i="95"/>
  <c r="G14" i="95"/>
  <c r="G14" i="96" s="1"/>
  <c r="F14" i="95"/>
  <c r="K13" i="95"/>
  <c r="L13" i="95" s="1"/>
  <c r="J13" i="95"/>
  <c r="J13" i="96" s="1"/>
  <c r="I13" i="95"/>
  <c r="G13" i="95"/>
  <c r="G13" i="96" s="1"/>
  <c r="F13" i="95"/>
  <c r="K12" i="95"/>
  <c r="M12" i="95" s="1"/>
  <c r="J12" i="95"/>
  <c r="I12" i="95"/>
  <c r="G12" i="95"/>
  <c r="F12" i="95"/>
  <c r="G23" i="96" l="1"/>
  <c r="G23" i="97"/>
  <c r="M16" i="95"/>
  <c r="L39" i="97"/>
  <c r="M39" i="97"/>
  <c r="K46" i="95"/>
  <c r="L39" i="95"/>
  <c r="L45" i="96"/>
  <c r="L46" i="96" s="1"/>
  <c r="E46" i="96"/>
  <c r="F46" i="96"/>
  <c r="G45" i="96"/>
  <c r="M45" i="95"/>
  <c r="M46" i="95" s="1"/>
  <c r="E45" i="97"/>
  <c r="K45" i="96"/>
  <c r="M45" i="96" s="1"/>
  <c r="M46" i="96" s="1"/>
  <c r="G44" i="95"/>
  <c r="G44" i="96" s="1"/>
  <c r="G47" i="96" s="1"/>
  <c r="F50" i="96" s="1"/>
  <c r="L12" i="96"/>
  <c r="I44" i="95"/>
  <c r="I47" i="95" s="1"/>
  <c r="I49" i="95" s="1"/>
  <c r="L41" i="95"/>
  <c r="G12" i="96"/>
  <c r="K31" i="96"/>
  <c r="M31" i="96" s="1"/>
  <c r="F31" i="96"/>
  <c r="L31" i="96" s="1"/>
  <c r="E31" i="97"/>
  <c r="E24" i="97"/>
  <c r="K36" i="97"/>
  <c r="G36" i="97"/>
  <c r="F36" i="97"/>
  <c r="J44" i="95"/>
  <c r="L37" i="95"/>
  <c r="F24" i="96"/>
  <c r="L24" i="96" s="1"/>
  <c r="L31" i="95"/>
  <c r="M35" i="95"/>
  <c r="L43" i="95"/>
  <c r="J22" i="96"/>
  <c r="J22" i="97"/>
  <c r="J44" i="97" s="1"/>
  <c r="J47" i="97" s="1"/>
  <c r="I50" i="97" s="1"/>
  <c r="E52" i="97"/>
  <c r="E54" i="97" s="1"/>
  <c r="E54" i="96"/>
  <c r="M21" i="97"/>
  <c r="L21" i="97"/>
  <c r="K33" i="97"/>
  <c r="G33" i="97"/>
  <c r="F33" i="97"/>
  <c r="K32" i="96"/>
  <c r="M32" i="96" s="1"/>
  <c r="F32" i="96"/>
  <c r="L32" i="96" s="1"/>
  <c r="E32" i="97"/>
  <c r="L18" i="95"/>
  <c r="L22" i="95"/>
  <c r="I44" i="96"/>
  <c r="I47" i="96" s="1"/>
  <c r="E20" i="97"/>
  <c r="K20" i="96"/>
  <c r="M20" i="96" s="1"/>
  <c r="K43" i="96"/>
  <c r="M43" i="96" s="1"/>
  <c r="F43" i="96"/>
  <c r="L43" i="96" s="1"/>
  <c r="E43" i="97"/>
  <c r="M26" i="95"/>
  <c r="J45" i="96"/>
  <c r="J46" i="95"/>
  <c r="J46" i="96" s="1"/>
  <c r="F20" i="96"/>
  <c r="L20" i="96" s="1"/>
  <c r="K29" i="96"/>
  <c r="M29" i="96" s="1"/>
  <c r="F29" i="96"/>
  <c r="L29" i="96" s="1"/>
  <c r="E29" i="97"/>
  <c r="L18" i="97"/>
  <c r="K30" i="97"/>
  <c r="G30" i="97"/>
  <c r="F30" i="97"/>
  <c r="M21" i="95"/>
  <c r="L21" i="95"/>
  <c r="K40" i="96"/>
  <c r="M40" i="96" s="1"/>
  <c r="F40" i="96"/>
  <c r="L40" i="96" s="1"/>
  <c r="E40" i="97"/>
  <c r="K42" i="97"/>
  <c r="G42" i="97"/>
  <c r="F42" i="97"/>
  <c r="E14" i="97"/>
  <c r="K14" i="96"/>
  <c r="M14" i="96" s="1"/>
  <c r="F16" i="96"/>
  <c r="L16" i="96" s="1"/>
  <c r="E16" i="97"/>
  <c r="K16" i="96"/>
  <c r="M16" i="96" s="1"/>
  <c r="K26" i="96"/>
  <c r="M26" i="96" s="1"/>
  <c r="F26" i="96"/>
  <c r="L26" i="96" s="1"/>
  <c r="E26" i="97"/>
  <c r="M13" i="95"/>
  <c r="M32" i="95"/>
  <c r="L15" i="95"/>
  <c r="M34" i="95"/>
  <c r="L34" i="95"/>
  <c r="F44" i="95"/>
  <c r="F47" i="95" s="1"/>
  <c r="F14" i="96"/>
  <c r="L14" i="96" s="1"/>
  <c r="K37" i="96"/>
  <c r="M37" i="96" s="1"/>
  <c r="F37" i="96"/>
  <c r="L37" i="96" s="1"/>
  <c r="E37" i="97"/>
  <c r="K27" i="97"/>
  <c r="G27" i="97"/>
  <c r="F27" i="97"/>
  <c r="J23" i="96"/>
  <c r="K34" i="96"/>
  <c r="M34" i="96" s="1"/>
  <c r="F34" i="96"/>
  <c r="L34" i="96" s="1"/>
  <c r="E34" i="97"/>
  <c r="K35" i="96"/>
  <c r="M35" i="96" s="1"/>
  <c r="F35" i="96"/>
  <c r="L35" i="96" s="1"/>
  <c r="F22" i="96"/>
  <c r="L22" i="96" s="1"/>
  <c r="E22" i="97"/>
  <c r="F27" i="96"/>
  <c r="L27" i="96" s="1"/>
  <c r="K27" i="96"/>
  <c r="M27" i="96" s="1"/>
  <c r="K38" i="96"/>
  <c r="M38" i="96" s="1"/>
  <c r="F38" i="96"/>
  <c r="L38" i="96" s="1"/>
  <c r="L36" i="95"/>
  <c r="F30" i="96"/>
  <c r="L30" i="96" s="1"/>
  <c r="K30" i="96"/>
  <c r="M30" i="96" s="1"/>
  <c r="K41" i="96"/>
  <c r="M41" i="96" s="1"/>
  <c r="F41" i="96"/>
  <c r="L41" i="96" s="1"/>
  <c r="I44" i="97"/>
  <c r="I47" i="97" s="1"/>
  <c r="L12" i="95"/>
  <c r="L25" i="95"/>
  <c r="M38" i="95"/>
  <c r="F13" i="96"/>
  <c r="L13" i="96" s="1"/>
  <c r="E13" i="97"/>
  <c r="F33" i="96"/>
  <c r="L33" i="96" s="1"/>
  <c r="K33" i="96"/>
  <c r="M33" i="96" s="1"/>
  <c r="L40" i="95"/>
  <c r="E17" i="97"/>
  <c r="K17" i="96"/>
  <c r="M17" i="96" s="1"/>
  <c r="K22" i="96"/>
  <c r="M22" i="96" s="1"/>
  <c r="F25" i="96"/>
  <c r="L25" i="96" s="1"/>
  <c r="E25" i="97"/>
  <c r="F36" i="96"/>
  <c r="L36" i="96" s="1"/>
  <c r="K36" i="96"/>
  <c r="M36" i="96" s="1"/>
  <c r="L12" i="97"/>
  <c r="F19" i="96"/>
  <c r="L19" i="96" s="1"/>
  <c r="E19" i="97"/>
  <c r="L23" i="96"/>
  <c r="K28" i="96"/>
  <c r="M28" i="96" s="1"/>
  <c r="F28" i="96"/>
  <c r="L28" i="96" s="1"/>
  <c r="E28" i="97"/>
  <c r="F42" i="96"/>
  <c r="L42" i="96" s="1"/>
  <c r="K42" i="96"/>
  <c r="M42" i="96" s="1"/>
  <c r="E35" i="97"/>
  <c r="E38" i="97"/>
  <c r="G41" i="97"/>
  <c r="F41" i="97"/>
  <c r="K41" i="97"/>
  <c r="K23" i="97"/>
  <c r="F12" i="97"/>
  <c r="F15" i="97"/>
  <c r="F18" i="97"/>
  <c r="G12" i="97"/>
  <c r="G15" i="97"/>
  <c r="G18" i="97"/>
  <c r="G21" i="97"/>
  <c r="K46" i="96" l="1"/>
  <c r="I49" i="97"/>
  <c r="V26" i="23"/>
  <c r="M44" i="96"/>
  <c r="M47" i="96" s="1"/>
  <c r="L50" i="96" s="1"/>
  <c r="G47" i="95"/>
  <c r="F50" i="95" s="1"/>
  <c r="F45" i="97"/>
  <c r="F46" i="97" s="1"/>
  <c r="G45" i="97"/>
  <c r="G46" i="97" s="1"/>
  <c r="K45" i="97"/>
  <c r="L45" i="97" s="1"/>
  <c r="L46" i="97" s="1"/>
  <c r="F49" i="95"/>
  <c r="V34" i="36"/>
  <c r="E46" i="97"/>
  <c r="K46" i="97" s="1"/>
  <c r="M44" i="95"/>
  <c r="M47" i="95" s="1"/>
  <c r="L50" i="95" s="1"/>
  <c r="I49" i="96"/>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K17" i="97"/>
  <c r="G17" i="97"/>
  <c r="K19" i="97"/>
  <c r="G19" i="97"/>
  <c r="F19" i="97"/>
  <c r="M41" i="97"/>
  <c r="L41" i="97"/>
  <c r="K43" i="97"/>
  <c r="F43" i="97"/>
  <c r="G43" i="97"/>
  <c r="L30" i="97"/>
  <c r="M30" i="97"/>
  <c r="G35" i="97"/>
  <c r="F35" i="97"/>
  <c r="K35" i="97"/>
  <c r="F20" i="97"/>
  <c r="G20" i="97"/>
  <c r="K20" i="97"/>
  <c r="L44" i="95"/>
  <c r="L47" i="95" s="1"/>
  <c r="K24" i="97"/>
  <c r="G24" i="97"/>
  <c r="F24" i="97"/>
  <c r="K28" i="97"/>
  <c r="F28" i="97"/>
  <c r="G28" i="97"/>
  <c r="K22" i="97"/>
  <c r="F22" i="97"/>
  <c r="L27" i="97"/>
  <c r="M27" i="97"/>
  <c r="L42" i="97"/>
  <c r="M42" i="97"/>
  <c r="L23" i="97"/>
  <c r="M23" i="97"/>
  <c r="K34" i="97"/>
  <c r="F34" i="97"/>
  <c r="G34" i="97"/>
  <c r="K16" i="97"/>
  <c r="G16" i="97"/>
  <c r="F16" i="97"/>
  <c r="L33" i="97"/>
  <c r="M33" i="97"/>
  <c r="L44" i="96"/>
  <c r="L47" i="96" s="1"/>
  <c r="J44" i="96"/>
  <c r="J47" i="96" s="1"/>
  <c r="I50" i="96" s="1"/>
  <c r="J47" i="95"/>
  <c r="I50" i="95" s="1"/>
  <c r="F44" i="96"/>
  <c r="F47" i="96" s="1"/>
  <c r="G38" i="97"/>
  <c r="F38" i="97"/>
  <c r="K38" i="97"/>
  <c r="K13" i="97"/>
  <c r="G13" i="97"/>
  <c r="F13" i="97"/>
  <c r="F44" i="97" l="1"/>
  <c r="G44" i="97"/>
  <c r="G47" i="97" s="1"/>
  <c r="F50" i="97" s="1"/>
  <c r="L49" i="96"/>
  <c r="V30" i="25"/>
  <c r="M45" i="97"/>
  <c r="M46" i="97" s="1"/>
  <c r="L49" i="95"/>
  <c r="V35" i="36"/>
  <c r="F47" i="97"/>
  <c r="F49" i="96"/>
  <c r="V29"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F49" i="97" l="1"/>
  <c r="V25" i="23"/>
  <c r="M44" i="97"/>
  <c r="M47" i="97" s="1"/>
  <c r="L50" i="97" s="1"/>
  <c r="L44" i="97"/>
  <c r="L47" i="97" s="1"/>
  <c r="L49" i="97" s="1"/>
  <c r="AL5" i="77" l="1"/>
  <c r="O16" i="77" s="1"/>
  <c r="AL11" i="77"/>
  <c r="AL10" i="77"/>
  <c r="AL8" i="77"/>
  <c r="AL6" i="77"/>
  <c r="AL7" i="77"/>
  <c r="F5" i="77" l="1"/>
  <c r="D2" i="88" l="1"/>
  <c r="V15" i="23"/>
  <c r="V14" i="23"/>
  <c r="V13" i="23"/>
  <c r="V11" i="23"/>
  <c r="W10" i="23"/>
  <c r="M21" i="25"/>
  <c r="AK11" i="77" l="1"/>
  <c r="AK10" i="77"/>
  <c r="AK9" i="77"/>
  <c r="AK7" i="77"/>
  <c r="AK8" i="77"/>
  <c r="S27" i="16"/>
  <c r="M5" i="77"/>
  <c r="AK6" i="77" l="1"/>
  <c r="J17" i="77" s="1"/>
  <c r="F4" i="36" l="1"/>
  <c r="AL4" i="77"/>
  <c r="O15" i="77" s="1"/>
  <c r="K6" i="77" l="1"/>
  <c r="G6" i="77"/>
  <c r="F4" i="77"/>
  <c r="D2" i="51" l="1"/>
  <c r="M15" i="26"/>
  <c r="M22" i="25"/>
  <c r="M5" i="25"/>
  <c r="M4" i="25"/>
  <c r="G26" i="73"/>
  <c r="N26" i="73"/>
  <c r="S12" i="16" l="1"/>
  <c r="S13" i="16"/>
  <c r="S14" i="16"/>
  <c r="S15" i="16"/>
  <c r="S16" i="16"/>
  <c r="S17" i="16"/>
  <c r="S18" i="16"/>
  <c r="S19" i="16"/>
  <c r="S20" i="16"/>
  <c r="S21" i="16"/>
  <c r="S22" i="16"/>
  <c r="S23" i="16"/>
  <c r="S24" i="16"/>
  <c r="S25" i="16"/>
  <c r="S26" i="16"/>
  <c r="S11" i="16"/>
  <c r="R65" i="36" l="1"/>
  <c r="AB43" i="36" s="1"/>
  <c r="AK5" i="77" l="1"/>
  <c r="J16" i="77" s="1"/>
  <c r="O28" i="63" l="1"/>
  <c r="J37" i="25" l="1"/>
  <c r="J39" i="25" s="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65" i="36"/>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28"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7"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AB42" i="36" l="1"/>
  <c r="AB45" i="36" s="1"/>
  <c r="M29" i="36" s="1"/>
  <c r="AK4" i="77" s="1"/>
  <c r="R26" i="13"/>
  <c r="V14" i="63"/>
  <c r="L39" i="31"/>
  <c r="L43" i="31" s="1"/>
  <c r="L45" i="31" s="1"/>
  <c r="M39" i="31"/>
  <c r="M43" i="31" s="1"/>
  <c r="L46" i="31" s="1"/>
  <c r="J18" i="77" l="1"/>
  <c r="V40" i="53"/>
  <c r="M26" i="53"/>
  <c r="J53" i="36"/>
  <c r="J55" i="36" s="1"/>
  <c r="V31" i="25"/>
  <c r="V39" i="53"/>
  <c r="V36" i="36"/>
  <c r="V41" i="53" s="1"/>
  <c r="J52" i="53"/>
  <c r="J50" i="53" l="1"/>
  <c r="V24" i="63"/>
  <c r="V26" i="63" s="1"/>
  <c r="V27" i="63" s="1"/>
  <c r="V27" i="23"/>
  <c r="V28" i="23" s="1"/>
  <c r="K7" i="13" l="1"/>
  <c r="J53"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事業計画書をみて補助金額を入力してください。もしくは印刷したものに金額を手書きで記載でも可。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F13" authorId="0" shapeId="0" xr:uid="{D4654C8D-D042-4387-ADF3-EF50DD3D5AA8}">
      <text>
        <r>
          <rPr>
            <b/>
            <sz val="11"/>
            <color indexed="81"/>
            <rFont val="MS P ゴシック"/>
            <family val="3"/>
            <charset val="128"/>
          </rPr>
          <t>事業概要の記入例
　・LED照明の導入
　・空調設備の更新
　・太陽光発電設備の導入
など</t>
        </r>
      </text>
    </comment>
    <comment ref="M25" authorId="0" shapeId="0" xr:uid="{DD6FC919-0A6A-48B3-9FD4-9C8FF130845C}">
      <text>
        <r>
          <rPr>
            <b/>
            <sz val="11"/>
            <color indexed="81"/>
            <rFont val="MS P ゴシック"/>
            <family val="3"/>
            <charset val="128"/>
          </rPr>
          <t>2つの工事会社を使う場合には、
①〇〇電設工業株式会社
②××空調株式会社
という具合に記載ください。
所在地も同様に記載。</t>
        </r>
      </text>
    </comment>
    <comment ref="J55" authorId="0" shapeId="0" xr:uid="{BD5469C1-FA1F-4FDA-B9A3-BD30E6DAC590}">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 ref="K58" authorId="0" shapeId="0" xr:uid="{69E0F32A-4D43-41F8-90B4-5ED760854596}">
      <text>
        <r>
          <rPr>
            <b/>
            <sz val="9"/>
            <color indexed="81"/>
            <rFont val="MS P ゴシック"/>
            <family val="3"/>
            <charset val="128"/>
          </rPr>
          <t>相見積も含め、全ての見積書は有効期限内であること必要。</t>
        </r>
      </text>
    </comment>
    <comment ref="K65" authorId="0" shapeId="0" xr:uid="{9F0F3552-85C5-4681-B8C3-2B35D91E5FFE}">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I2" authorId="0" shapeId="0" xr:uid="{AE3193DE-D30B-438E-9CA7-4700B84E6174}">
      <text>
        <r>
          <rPr>
            <b/>
            <sz val="14"/>
            <color indexed="81"/>
            <rFont val="MS P ゴシック"/>
            <family val="3"/>
            <charset val="128"/>
          </rPr>
          <t>表の下にあります記入例を参考に記載ください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西澤 圭介</author>
  </authors>
  <commentList>
    <comment ref="H10" authorId="0" shapeId="0" xr:uid="{B4180DC6-FD79-4B53-BC10-BA205A587673}">
      <text>
        <r>
          <rPr>
            <sz val="9"/>
            <color indexed="81"/>
            <rFont val="MS P ゴシック"/>
            <family val="3"/>
            <charset val="128"/>
          </rPr>
          <t>採択申請時から変更が無い場合は
同じ値を入力してください。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西澤 圭介</author>
    <author>w</author>
  </authors>
  <commentList>
    <comment ref="J9" authorId="0"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0"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AH9" authorId="1"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List>
</comments>
</file>

<file path=xl/sharedStrings.xml><?xml version="1.0" encoding="utf-8"?>
<sst xmlns="http://schemas.openxmlformats.org/spreadsheetml/2006/main" count="1935" uniqueCount="786">
  <si>
    <t>記</t>
    <rPh sb="0" eb="1">
      <t>キ</t>
    </rPh>
    <phoneticPr fontId="9"/>
  </si>
  <si>
    <t>氏名</t>
    <rPh sb="0" eb="2">
      <t>シメイ</t>
    </rPh>
    <phoneticPr fontId="9"/>
  </si>
  <si>
    <t>円</t>
    <rPh sb="0" eb="1">
      <t>エン</t>
    </rPh>
    <phoneticPr fontId="9"/>
  </si>
  <si>
    <t>申請者</t>
    <rPh sb="0" eb="3">
      <t>シンセイシャ</t>
    </rPh>
    <phoneticPr fontId="9"/>
  </si>
  <si>
    <t>住所</t>
    <rPh sb="0" eb="2">
      <t>ジュウショ</t>
    </rPh>
    <phoneticPr fontId="9"/>
  </si>
  <si>
    <t>資本金</t>
    <rPh sb="0" eb="3">
      <t>シホンキン</t>
    </rPh>
    <phoneticPr fontId="9"/>
  </si>
  <si>
    <t>人</t>
    <rPh sb="0" eb="1">
      <t>ニン</t>
    </rPh>
    <phoneticPr fontId="9"/>
  </si>
  <si>
    <t>所在地</t>
    <rPh sb="0" eb="3">
      <t>ショザイチ</t>
    </rPh>
    <phoneticPr fontId="9"/>
  </si>
  <si>
    <t>代表者名</t>
    <rPh sb="0" eb="3">
      <t>ダイヒョウシャ</t>
    </rPh>
    <rPh sb="3" eb="4">
      <t>メイ</t>
    </rPh>
    <phoneticPr fontId="9"/>
  </si>
  <si>
    <t>電話番号</t>
    <rPh sb="0" eb="2">
      <t>デンワ</t>
    </rPh>
    <rPh sb="2" eb="4">
      <t>バンゴウ</t>
    </rPh>
    <phoneticPr fontId="9"/>
  </si>
  <si>
    <t>１ 申請者の概要</t>
    <rPh sb="2" eb="5">
      <t>シンセイシャ</t>
    </rPh>
    <rPh sb="6" eb="8">
      <t>ガイヨウ</t>
    </rPh>
    <phoneticPr fontId="9"/>
  </si>
  <si>
    <t>事業内容</t>
    <rPh sb="0" eb="2">
      <t>ジギョウ</t>
    </rPh>
    <rPh sb="2" eb="4">
      <t>ナイヨウ</t>
    </rPh>
    <phoneticPr fontId="9"/>
  </si>
  <si>
    <t>事業を実施する事業所名</t>
    <rPh sb="0" eb="2">
      <t>ジギョウ</t>
    </rPh>
    <rPh sb="3" eb="5">
      <t>ジッシ</t>
    </rPh>
    <rPh sb="7" eb="10">
      <t>ジギョウショ</t>
    </rPh>
    <rPh sb="10" eb="11">
      <t>メイ</t>
    </rPh>
    <phoneticPr fontId="9"/>
  </si>
  <si>
    <t>収　入</t>
    <rPh sb="0" eb="1">
      <t>オサム</t>
    </rPh>
    <rPh sb="2" eb="3">
      <t>イリ</t>
    </rPh>
    <phoneticPr fontId="9"/>
  </si>
  <si>
    <t>（単位：円）</t>
    <rPh sb="1" eb="3">
      <t>タンイ</t>
    </rPh>
    <rPh sb="4" eb="5">
      <t>エン</t>
    </rPh>
    <phoneticPr fontId="9"/>
  </si>
  <si>
    <t>区　分</t>
    <rPh sb="0" eb="1">
      <t>ク</t>
    </rPh>
    <rPh sb="2" eb="3">
      <t>ブン</t>
    </rPh>
    <phoneticPr fontId="9"/>
  </si>
  <si>
    <t>予　算　額</t>
    <rPh sb="0" eb="1">
      <t>ヨ</t>
    </rPh>
    <rPh sb="2" eb="3">
      <t>ザン</t>
    </rPh>
    <rPh sb="4" eb="5">
      <t>ガク</t>
    </rPh>
    <phoneticPr fontId="9"/>
  </si>
  <si>
    <t>自己資金</t>
    <rPh sb="0" eb="2">
      <t>ジコ</t>
    </rPh>
    <rPh sb="2" eb="4">
      <t>シキン</t>
    </rPh>
    <phoneticPr fontId="9"/>
  </si>
  <si>
    <t>計</t>
    <rPh sb="0" eb="1">
      <t>ケイ</t>
    </rPh>
    <phoneticPr fontId="9"/>
  </si>
  <si>
    <t>業    種</t>
    <rPh sb="0" eb="1">
      <t>ギョウ</t>
    </rPh>
    <rPh sb="5" eb="6">
      <t>タネ</t>
    </rPh>
    <phoneticPr fontId="9"/>
  </si>
  <si>
    <t>所 在 地</t>
    <rPh sb="0" eb="1">
      <t>トコロ</t>
    </rPh>
    <rPh sb="2" eb="3">
      <t>ザイ</t>
    </rPh>
    <rPh sb="4" eb="5">
      <t>チ</t>
    </rPh>
    <phoneticPr fontId="9"/>
  </si>
  <si>
    <t>所   在   地</t>
    <rPh sb="0" eb="1">
      <t>トコロ</t>
    </rPh>
    <rPh sb="4" eb="5">
      <t>ザイ</t>
    </rPh>
    <rPh sb="8" eb="9">
      <t>チ</t>
    </rPh>
    <phoneticPr fontId="9"/>
  </si>
  <si>
    <t>補 助 対 象 経 費</t>
    <rPh sb="0" eb="1">
      <t>タスク</t>
    </rPh>
    <rPh sb="2" eb="3">
      <t>スケ</t>
    </rPh>
    <rPh sb="4" eb="5">
      <t>タイ</t>
    </rPh>
    <rPh sb="6" eb="7">
      <t>ゾウ</t>
    </rPh>
    <rPh sb="8" eb="9">
      <t>キョウ</t>
    </rPh>
    <rPh sb="10" eb="11">
      <t>ヒ</t>
    </rPh>
    <phoneticPr fontId="9"/>
  </si>
  <si>
    <t>補 助 金 申 請 額</t>
    <rPh sb="0" eb="1">
      <t>タスク</t>
    </rPh>
    <rPh sb="2" eb="3">
      <t>スケ</t>
    </rPh>
    <rPh sb="4" eb="5">
      <t>カネ</t>
    </rPh>
    <rPh sb="6" eb="7">
      <t>サル</t>
    </rPh>
    <rPh sb="8" eb="9">
      <t>ショウ</t>
    </rPh>
    <rPh sb="10" eb="11">
      <t>ガク</t>
    </rPh>
    <phoneticPr fontId="9"/>
  </si>
  <si>
    <t>事業に要する費用</t>
    <rPh sb="0" eb="1">
      <t>コト</t>
    </rPh>
    <rPh sb="1" eb="2">
      <t>ギョウ</t>
    </rPh>
    <rPh sb="3" eb="4">
      <t>ヨウ</t>
    </rPh>
    <rPh sb="6" eb="8">
      <t>ヒヨウ</t>
    </rPh>
    <phoneticPr fontId="9"/>
  </si>
  <si>
    <t>借 入 金</t>
    <rPh sb="0" eb="1">
      <t>シャク</t>
    </rPh>
    <rPh sb="2" eb="3">
      <t>イリ</t>
    </rPh>
    <rPh sb="4" eb="5">
      <t>キン</t>
    </rPh>
    <phoneticPr fontId="9"/>
  </si>
  <si>
    <t>削減率</t>
    <rPh sb="0" eb="3">
      <t>サクゲンリツ</t>
    </rPh>
    <phoneticPr fontId="9"/>
  </si>
  <si>
    <t>事　業　報　告　書</t>
    <rPh sb="0" eb="1">
      <t>コト</t>
    </rPh>
    <rPh sb="2" eb="3">
      <t>ギョウ</t>
    </rPh>
    <rPh sb="4" eb="5">
      <t>ホウ</t>
    </rPh>
    <rPh sb="6" eb="7">
      <t>コク</t>
    </rPh>
    <rPh sb="8" eb="9">
      <t>ショ</t>
    </rPh>
    <phoneticPr fontId="9"/>
  </si>
  <si>
    <t>１ 事業の内容</t>
    <rPh sb="2" eb="4">
      <t>ジギョウ</t>
    </rPh>
    <rPh sb="5" eb="7">
      <t>ナイヨウ</t>
    </rPh>
    <phoneticPr fontId="9"/>
  </si>
  <si>
    <t>事業の内容</t>
    <rPh sb="0" eb="2">
      <t>ジギョウ</t>
    </rPh>
    <rPh sb="3" eb="5">
      <t>ナイヨウ</t>
    </rPh>
    <phoneticPr fontId="9"/>
  </si>
  <si>
    <t>３ 収支決算</t>
    <rPh sb="2" eb="4">
      <t>シュウシ</t>
    </rPh>
    <rPh sb="4" eb="6">
      <t>ケッサン</t>
    </rPh>
    <phoneticPr fontId="9"/>
  </si>
  <si>
    <t xml:space="preserve">  金</t>
    <rPh sb="2" eb="3">
      <t>キン</t>
    </rPh>
    <phoneticPr fontId="9"/>
  </si>
  <si>
    <t>円也</t>
    <rPh sb="0" eb="1">
      <t>エン</t>
    </rPh>
    <rPh sb="1" eb="2">
      <t>ナリ</t>
    </rPh>
    <phoneticPr fontId="9"/>
  </si>
  <si>
    <t>請求者</t>
    <rPh sb="0" eb="3">
      <t>セイキュウシャ</t>
    </rPh>
    <phoneticPr fontId="9"/>
  </si>
  <si>
    <t>規格</t>
    <rPh sb="0" eb="2">
      <t>キカク</t>
    </rPh>
    <phoneticPr fontId="9"/>
  </si>
  <si>
    <t>取得年月日</t>
    <rPh sb="0" eb="2">
      <t>シュトク</t>
    </rPh>
    <rPh sb="2" eb="5">
      <t>ネンガッピ</t>
    </rPh>
    <phoneticPr fontId="9"/>
  </si>
  <si>
    <t>保管場所</t>
    <rPh sb="0" eb="2">
      <t>ホカン</t>
    </rPh>
    <rPh sb="2" eb="4">
      <t>バショ</t>
    </rPh>
    <phoneticPr fontId="9"/>
  </si>
  <si>
    <t>（注）</t>
    <rPh sb="1" eb="2">
      <t>チュウ</t>
    </rPh>
    <phoneticPr fontId="9"/>
  </si>
  <si>
    <t>摘要（算出根拠等）</t>
    <rPh sb="0" eb="1">
      <t>テキ</t>
    </rPh>
    <rPh sb="1" eb="2">
      <t>ヨウ</t>
    </rPh>
    <rPh sb="3" eb="5">
      <t>サンシュツ</t>
    </rPh>
    <rPh sb="5" eb="7">
      <t>コンキョ</t>
    </rPh>
    <rPh sb="7" eb="8">
      <t>トウ</t>
    </rPh>
    <phoneticPr fontId="9"/>
  </si>
  <si>
    <t>金融機関名</t>
    <rPh sb="0" eb="2">
      <t>キンユウ</t>
    </rPh>
    <rPh sb="2" eb="5">
      <t>キカンメイ</t>
    </rPh>
    <phoneticPr fontId="9"/>
  </si>
  <si>
    <t>本支店名</t>
    <rPh sb="0" eb="3">
      <t>ホンシテン</t>
    </rPh>
    <rPh sb="3" eb="4">
      <t>メイ</t>
    </rPh>
    <phoneticPr fontId="9"/>
  </si>
  <si>
    <t>預貯金種類</t>
    <rPh sb="0" eb="3">
      <t>ヨチョキン</t>
    </rPh>
    <rPh sb="3" eb="5">
      <t>シュルイ</t>
    </rPh>
    <phoneticPr fontId="9"/>
  </si>
  <si>
    <t>口座番号</t>
    <rPh sb="0" eb="2">
      <t>コウザ</t>
    </rPh>
    <rPh sb="2" eb="4">
      <t>バンゴウ</t>
    </rPh>
    <phoneticPr fontId="9"/>
  </si>
  <si>
    <t>削減量</t>
    <rPh sb="0" eb="3">
      <t>サクゲンリョウ</t>
    </rPh>
    <phoneticPr fontId="9"/>
  </si>
  <si>
    <t>口座名義</t>
    <rPh sb="0" eb="2">
      <t>　　　フ　　　　　　　　　リ　　　　　　　　　ガ　　　　　　　　　ナ</t>
    </rPh>
    <phoneticPr fontId="9" alignment="distributed"/>
  </si>
  <si>
    <t>％</t>
    <phoneticPr fontId="9"/>
  </si>
  <si>
    <t>県補助金</t>
    <rPh sb="0" eb="1">
      <t>ケン</t>
    </rPh>
    <rPh sb="1" eb="2">
      <t>タスク</t>
    </rPh>
    <rPh sb="2" eb="3">
      <t>スケ</t>
    </rPh>
    <rPh sb="3" eb="4">
      <t>カネ</t>
    </rPh>
    <phoneticPr fontId="9"/>
  </si>
  <si>
    <t>他の補助金</t>
    <rPh sb="0" eb="1">
      <t>タ</t>
    </rPh>
    <rPh sb="2" eb="3">
      <t>タスク</t>
    </rPh>
    <rPh sb="3" eb="4">
      <t>スケ</t>
    </rPh>
    <rPh sb="4" eb="5">
      <t>カネ</t>
    </rPh>
    <phoneticPr fontId="9"/>
  </si>
  <si>
    <t>フリガナ</t>
    <phoneticPr fontId="9" alignment="distributed"/>
  </si>
  <si>
    <t>補助金の振込先</t>
    <rPh sb="0" eb="3">
      <t>ホジョキン</t>
    </rPh>
    <rPh sb="4" eb="7">
      <t>フリコミサキ</t>
    </rPh>
    <phoneticPr fontId="9"/>
  </si>
  <si>
    <t>工　事　証　明　書</t>
    <rPh sb="0" eb="1">
      <t>コウ</t>
    </rPh>
    <rPh sb="2" eb="3">
      <t>コト</t>
    </rPh>
    <rPh sb="4" eb="5">
      <t>アカシ</t>
    </rPh>
    <rPh sb="6" eb="7">
      <t>メイ</t>
    </rPh>
    <rPh sb="8" eb="9">
      <t>ショ</t>
    </rPh>
    <phoneticPr fontId="9"/>
  </si>
  <si>
    <t>工事施工者</t>
    <rPh sb="0" eb="2">
      <t>コウジ</t>
    </rPh>
    <rPh sb="2" eb="4">
      <t>セコウ</t>
    </rPh>
    <rPh sb="4" eb="5">
      <t>シャ</t>
    </rPh>
    <phoneticPr fontId="9"/>
  </si>
  <si>
    <t>代　表　者</t>
    <rPh sb="0" eb="1">
      <t>ダイ</t>
    </rPh>
    <rPh sb="2" eb="3">
      <t>オモテ</t>
    </rPh>
    <rPh sb="4" eb="5">
      <t>シャ</t>
    </rPh>
    <phoneticPr fontId="9"/>
  </si>
  <si>
    <t>所　在　地</t>
    <rPh sb="0" eb="1">
      <t>トコロ</t>
    </rPh>
    <rPh sb="2" eb="3">
      <t>ザイ</t>
    </rPh>
    <rPh sb="4" eb="5">
      <t>チ</t>
    </rPh>
    <phoneticPr fontId="9"/>
  </si>
  <si>
    <t>３．工事期間</t>
    <rPh sb="2" eb="4">
      <t>コウジ</t>
    </rPh>
    <rPh sb="4" eb="6">
      <t>キカン</t>
    </rPh>
    <phoneticPr fontId="9"/>
  </si>
  <si>
    <t>着工日</t>
    <rPh sb="0" eb="3">
      <t>チャッコウビ</t>
    </rPh>
    <phoneticPr fontId="9"/>
  </si>
  <si>
    <t>事業所名</t>
    <rPh sb="0" eb="3">
      <t>ジギョウショ</t>
    </rPh>
    <rPh sb="3" eb="4">
      <t>メイ</t>
    </rPh>
    <phoneticPr fontId="9"/>
  </si>
  <si>
    <t>細目</t>
    <rPh sb="0" eb="2">
      <t>サイモク</t>
    </rPh>
    <phoneticPr fontId="9"/>
  </si>
  <si>
    <t>（宛先）</t>
    <rPh sb="1" eb="3">
      <t>アテサキ</t>
    </rPh>
    <phoneticPr fontId="9"/>
  </si>
  <si>
    <t>　滋賀県知事</t>
    <rPh sb="1" eb="3">
      <t>シガ</t>
    </rPh>
    <rPh sb="3" eb="6">
      <t>ケンチジ</t>
    </rPh>
    <phoneticPr fontId="9"/>
  </si>
  <si>
    <t>㊞</t>
    <phoneticPr fontId="9"/>
  </si>
  <si>
    <t>(Ａ)</t>
    <phoneticPr fontId="9"/>
  </si>
  <si>
    <t>(Ｂ)</t>
    <phoneticPr fontId="9"/>
  </si>
  <si>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9"/>
  </si>
  <si>
    <t>事 業 計 画 書</t>
    <rPh sb="0" eb="1">
      <t>コト</t>
    </rPh>
    <rPh sb="2" eb="3">
      <t>ギョウ</t>
    </rPh>
    <rPh sb="4" eb="5">
      <t>ケイ</t>
    </rPh>
    <rPh sb="6" eb="7">
      <t>ガ</t>
    </rPh>
    <rPh sb="8" eb="9">
      <t>ショ</t>
    </rPh>
    <phoneticPr fontId="9"/>
  </si>
  <si>
    <t>様式第８号（第11条関係）</t>
    <rPh sb="0" eb="2">
      <t>ヨウシキ</t>
    </rPh>
    <rPh sb="2" eb="3">
      <t>ダイ</t>
    </rPh>
    <rPh sb="4" eb="5">
      <t>ゴウ</t>
    </rPh>
    <rPh sb="6" eb="7">
      <t>ダイ</t>
    </rPh>
    <rPh sb="9" eb="10">
      <t>ジョウ</t>
    </rPh>
    <rPh sb="10" eb="12">
      <t>カンケイ</t>
    </rPh>
    <phoneticPr fontId="9"/>
  </si>
  <si>
    <t>会社・機関名等</t>
    <rPh sb="0" eb="2">
      <t>カイシャ</t>
    </rPh>
    <rPh sb="3" eb="6">
      <t>キカンメイ</t>
    </rPh>
    <rPh sb="6" eb="7">
      <t>トウ</t>
    </rPh>
    <phoneticPr fontId="9"/>
  </si>
  <si>
    <t xml:space="preserve"> 財産名</t>
    <rPh sb="1" eb="3">
      <t>ザイサン</t>
    </rPh>
    <rPh sb="3" eb="4">
      <t>メイ</t>
    </rPh>
    <phoneticPr fontId="9"/>
  </si>
  <si>
    <t xml:space="preserve">区分 </t>
    <phoneticPr fontId="9"/>
  </si>
  <si>
    <t>※該当する方にチェックしてください</t>
    <rPh sb="1" eb="3">
      <t>ガイトウ</t>
    </rPh>
    <rPh sb="5" eb="6">
      <t>ホウ</t>
    </rPh>
    <phoneticPr fontId="9"/>
  </si>
  <si>
    <t>㊞</t>
  </si>
  <si>
    <t>㊞</t>
    <phoneticPr fontId="9"/>
  </si>
  <si>
    <t>役員名簿</t>
    <rPh sb="0" eb="2">
      <t>ヤクイン</t>
    </rPh>
    <rPh sb="2" eb="4">
      <t>メイボ</t>
    </rPh>
    <phoneticPr fontId="9"/>
  </si>
  <si>
    <t>生年月日</t>
    <rPh sb="0" eb="2">
      <t>セイネン</t>
    </rPh>
    <rPh sb="2" eb="4">
      <t>ガッピ</t>
    </rPh>
    <phoneticPr fontId="9"/>
  </si>
  <si>
    <t>（ふりがな）
氏　　名</t>
    <rPh sb="7" eb="8">
      <t>シ</t>
    </rPh>
    <rPh sb="10" eb="11">
      <t>メイ</t>
    </rPh>
    <phoneticPr fontId="9"/>
  </si>
  <si>
    <t>年　月　日</t>
    <rPh sb="0" eb="1">
      <t>ネン</t>
    </rPh>
    <rPh sb="2" eb="3">
      <t>ツキ</t>
    </rPh>
    <rPh sb="4" eb="5">
      <t>ヒ</t>
    </rPh>
    <phoneticPr fontId="9"/>
  </si>
  <si>
    <t>住　　所</t>
    <rPh sb="0" eb="1">
      <t>ジュウ</t>
    </rPh>
    <rPh sb="3" eb="4">
      <t>ショ</t>
    </rPh>
    <phoneticPr fontId="9"/>
  </si>
  <si>
    <t>役職名</t>
    <rPh sb="0" eb="1">
      <t>ヤク</t>
    </rPh>
    <rPh sb="1" eb="2">
      <t>ショク</t>
    </rPh>
    <rPh sb="2" eb="3">
      <t>メイ</t>
    </rPh>
    <phoneticPr fontId="9"/>
  </si>
  <si>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9"/>
  </si>
  <si>
    <t>(Ａ－Ｂ)</t>
    <phoneticPr fontId="9"/>
  </si>
  <si>
    <t>(Ａ－Ｂ)/(Ａ)</t>
    <phoneticPr fontId="9"/>
  </si>
  <si>
    <t>中小企業者等の名称</t>
    <rPh sb="0" eb="2">
      <t>チュウショウ</t>
    </rPh>
    <rPh sb="2" eb="4">
      <t>キギョウ</t>
    </rPh>
    <rPh sb="4" eb="5">
      <t>シャ</t>
    </rPh>
    <rPh sb="5" eb="6">
      <t>トウ</t>
    </rPh>
    <rPh sb="7" eb="9">
      <t>メイショウ</t>
    </rPh>
    <phoneticPr fontId="9"/>
  </si>
  <si>
    <t>取得財産等管理台帳</t>
    <rPh sb="0" eb="2">
      <t>シュトク</t>
    </rPh>
    <rPh sb="2" eb="4">
      <t>ザイサン</t>
    </rPh>
    <rPh sb="4" eb="5">
      <t>トウ</t>
    </rPh>
    <rPh sb="5" eb="7">
      <t>カンリ</t>
    </rPh>
    <rPh sb="7" eb="9">
      <t>ダイチョウ</t>
    </rPh>
    <phoneticPr fontId="9"/>
  </si>
  <si>
    <t>※該当する年号を○で囲んでください。</t>
  </si>
  <si>
    <t>中小企業者
等の名称</t>
    <rPh sb="0" eb="2">
      <t>チュウショウ</t>
    </rPh>
    <rPh sb="2" eb="4">
      <t>キギョウ</t>
    </rPh>
    <rPh sb="4" eb="5">
      <t>シャ</t>
    </rPh>
    <rPh sb="6" eb="7">
      <t>トウ</t>
    </rPh>
    <rPh sb="8" eb="10">
      <t>メイショウ</t>
    </rPh>
    <phoneticPr fontId="9"/>
  </si>
  <si>
    <t>補助事業実施前のエネルギー使用量</t>
    <rPh sb="0" eb="2">
      <t>ホジョ</t>
    </rPh>
    <rPh sb="2" eb="4">
      <t>ジギョウ</t>
    </rPh>
    <rPh sb="4" eb="6">
      <t>ジッシ</t>
    </rPh>
    <rPh sb="6" eb="7">
      <t>マエ</t>
    </rPh>
    <rPh sb="13" eb="16">
      <t>シヨウリョウ</t>
    </rPh>
    <phoneticPr fontId="9"/>
  </si>
  <si>
    <t>GJ</t>
    <phoneticPr fontId="9"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</si>
  <si>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9"/>
  </si>
  <si>
    <t>予算額</t>
    <rPh sb="0" eb="3">
      <t>ヨサンガク</t>
    </rPh>
    <phoneticPr fontId="9"/>
  </si>
  <si>
    <t>うち補助対象経費</t>
    <rPh sb="2" eb="4">
      <t>ホジョ</t>
    </rPh>
    <rPh sb="4" eb="6">
      <t>タイショウ</t>
    </rPh>
    <rPh sb="6" eb="8">
      <t>ケイヒ</t>
    </rPh>
    <phoneticPr fontId="9" alignment="distributed"/>
  </si>
  <si>
    <t>直近２年間の財務諸表</t>
    <rPh sb="0" eb="2">
      <t>チョッキン</t>
    </rPh>
    <rPh sb="3" eb="5">
      <t>ネンカン</t>
    </rPh>
    <rPh sb="6" eb="8">
      <t>ザイム</t>
    </rPh>
    <rPh sb="8" eb="10">
      <t>ショヒョウ</t>
    </rPh>
    <phoneticPr fontId="9"/>
  </si>
  <si>
    <t>所在地</t>
    <rPh sb="0" eb="1">
      <t>トコロ</t>
    </rPh>
    <rPh sb="1" eb="2">
      <t>ザイ</t>
    </rPh>
    <rPh sb="2" eb="3">
      <t>チ</t>
    </rPh>
    <phoneticPr fontId="9"/>
  </si>
  <si>
    <t>診断日</t>
    <rPh sb="0" eb="2">
      <t>シンダン</t>
    </rPh>
    <rPh sb="2" eb="3">
      <t>ビ</t>
    </rPh>
    <phoneticPr fontId="9"/>
  </si>
  <si>
    <t>※報告書等の日付</t>
    <rPh sb="1" eb="4">
      <t>ホウコクショ</t>
    </rPh>
    <rPh sb="4" eb="5">
      <t>トウ</t>
    </rPh>
    <rPh sb="6" eb="8">
      <t>ヒヅケ</t>
    </rPh>
    <phoneticPr fontId="9" alignment="distributed"/>
  </si>
  <si>
    <t>※発注日（契約日）</t>
    <rPh sb="1" eb="3">
      <t>ハッチュウ</t>
    </rPh>
    <rPh sb="3" eb="4">
      <t>ビ</t>
    </rPh>
    <rPh sb="5" eb="8">
      <t>ケイヤクビ</t>
    </rPh>
    <phoneticPr fontId="9" alignment="distributed"/>
  </si>
  <si>
    <t>１．補助事業の申請者名</t>
    <rPh sb="2" eb="4">
      <t>ホジョ</t>
    </rPh>
    <rPh sb="4" eb="6">
      <t>ジギョウ</t>
    </rPh>
    <rPh sb="7" eb="10">
      <t>シンセイシャ</t>
    </rPh>
    <rPh sb="10" eb="11">
      <t>メイ</t>
    </rPh>
    <phoneticPr fontId="9"/>
  </si>
  <si>
    <t>２．補助事業の工事を実施した場所</t>
    <rPh sb="2" eb="4">
      <t>ホジョ</t>
    </rPh>
    <rPh sb="4" eb="6">
      <t>ジギョウ</t>
    </rPh>
    <rPh sb="7" eb="9">
      <t>コウジ</t>
    </rPh>
    <rPh sb="10" eb="12">
      <t>ジッシ</t>
    </rPh>
    <rPh sb="14" eb="16">
      <t>バショ</t>
    </rPh>
    <phoneticPr fontId="9"/>
  </si>
  <si>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</si>
  <si>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9"/>
  </si>
  <si>
    <t>事業開始年月日</t>
    <rPh sb="0" eb="2">
      <t>ジギョウ</t>
    </rPh>
    <rPh sb="2" eb="4">
      <t>カイシ</t>
    </rPh>
    <rPh sb="4" eb="7">
      <t>ネンガッピ</t>
    </rPh>
    <phoneticPr fontId="9"/>
  </si>
  <si>
    <t>事業完了年月日</t>
    <rPh sb="0" eb="2">
      <t>ジギョウ</t>
    </rPh>
    <rPh sb="2" eb="4">
      <t>カンリョウ</t>
    </rPh>
    <rPh sb="4" eb="7">
      <t>ネンガッピ</t>
    </rPh>
    <phoneticPr fontId="9"/>
  </si>
  <si>
    <t>２　事業の効果</t>
    <rPh sb="2" eb="4">
      <t>ジギョウ</t>
    </rPh>
    <rPh sb="5" eb="7">
      <t>コウカ</t>
    </rPh>
    <phoneticPr fontId="9"/>
  </si>
  <si>
    <t>要記入</t>
    <rPh sb="0" eb="1">
      <t>ヨウ</t>
    </rPh>
    <rPh sb="1" eb="3">
      <t>キニュウ</t>
    </rPh>
    <phoneticPr fontId="9"/>
  </si>
  <si>
    <t>補助事業による削減量</t>
    <rPh sb="0" eb="2">
      <t>ホジョ</t>
    </rPh>
    <rPh sb="2" eb="4">
      <t>ジギョウ</t>
    </rPh>
    <rPh sb="7" eb="9">
      <t>サクゲン</t>
    </rPh>
    <rPh sb="9" eb="10">
      <t>リョウ</t>
    </rPh>
    <phoneticPr fontId="9"/>
  </si>
  <si>
    <t>交付を受けた補助金の額</t>
    <rPh sb="0" eb="2">
      <t>コウフ</t>
    </rPh>
    <rPh sb="3" eb="4">
      <t>ウ</t>
    </rPh>
    <rPh sb="6" eb="9">
      <t>ホジョキン</t>
    </rPh>
    <rPh sb="10" eb="11">
      <t>ガク</t>
    </rPh>
    <phoneticPr fontId="9"/>
  </si>
  <si>
    <t>円</t>
    <rPh sb="0" eb="1">
      <t>エン</t>
    </rPh>
    <phoneticPr fontId="9" alignment="distributed"/>
  </si>
  <si>
    <t>補助の要件を満たさなかった場合は
その理由</t>
    <rPh sb="6" eb="7">
      <t>ミ</t>
    </rPh>
    <phoneticPr fontId="9"/>
  </si>
  <si>
    <t>補助事業実施後のエネルギー使用量</t>
    <rPh sb="0" eb="2">
      <t>ホジョ</t>
    </rPh>
    <rPh sb="2" eb="4">
      <t>ジギョウ</t>
    </rPh>
    <rPh sb="4" eb="6">
      <t>ジッシ</t>
    </rPh>
    <rPh sb="6" eb="7">
      <t>ゴ</t>
    </rPh>
    <rPh sb="13" eb="16">
      <t>シヨウリョウ</t>
    </rPh>
    <phoneticPr fontId="9"/>
  </si>
  <si>
    <t>普通</t>
    <phoneticPr fontId="9"/>
  </si>
  <si>
    <t>当座</t>
    <phoneticPr fontId="9"/>
  </si>
  <si>
    <t>常時使用する
従業員数</t>
    <rPh sb="0" eb="2">
      <t>ジョウジ</t>
    </rPh>
    <rPh sb="2" eb="4">
      <t>シヨウ</t>
    </rPh>
    <rPh sb="7" eb="10">
      <t>ジュウギョウイン</t>
    </rPh>
    <rPh sb="10" eb="11">
      <t>スウ</t>
    </rPh>
    <phoneticPr fontId="9"/>
  </si>
  <si>
    <t>％</t>
    <phoneticPr fontId="9"/>
  </si>
  <si>
    <t>(Ｂ)/(Ａ)</t>
    <phoneticPr fontId="9"/>
  </si>
  <si>
    <t>GJ</t>
    <phoneticPr fontId="9" alignment="distributed"/>
  </si>
  <si>
    <t>(Ｂ)</t>
    <phoneticPr fontId="9"/>
  </si>
  <si>
    <t>(Ａ)</t>
    <phoneticPr fontId="9"/>
  </si>
  <si>
    <t>明・大・昭・平</t>
    <phoneticPr fontId="9"/>
  </si>
  <si>
    <t>２</t>
    <phoneticPr fontId="9"/>
  </si>
  <si>
    <t>１</t>
    <phoneticPr fontId="9"/>
  </si>
  <si>
    <t>工事施工者</t>
    <rPh sb="0" eb="2">
      <t>コウジ</t>
    </rPh>
    <rPh sb="2" eb="4">
      <t>セコウ</t>
    </rPh>
    <rPh sb="4" eb="5">
      <t>シャ</t>
    </rPh>
    <phoneticPr fontId="9" alignment="distributed"/>
  </si>
  <si>
    <t>注２</t>
    <rPh sb="0" eb="1">
      <t>チュウ</t>
    </rPh>
    <phoneticPr fontId="19"/>
  </si>
  <si>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9"/>
  </si>
  <si>
    <t>注１</t>
    <rPh sb="0" eb="1">
      <t>チュウ</t>
    </rPh>
    <phoneticPr fontId="19"/>
  </si>
  <si>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19"/>
  </si>
  <si>
    <t>千kWh</t>
    <rPh sb="0" eb="1">
      <t>セン</t>
    </rPh>
    <phoneticPr fontId="19"/>
  </si>
  <si>
    <t>小計</t>
    <rPh sb="0" eb="2">
      <t>ショウケイ</t>
    </rPh>
    <phoneticPr fontId="19"/>
  </si>
  <si>
    <t>その他</t>
    <rPh sb="2" eb="3">
      <t>タ</t>
    </rPh>
    <phoneticPr fontId="19"/>
  </si>
  <si>
    <t>再生エネ</t>
    <rPh sb="0" eb="2">
      <t>サイセイ</t>
    </rPh>
    <phoneticPr fontId="19"/>
  </si>
  <si>
    <t>自家発電</t>
    <rPh sb="0" eb="2">
      <t>ジカ</t>
    </rPh>
    <rPh sb="2" eb="4">
      <t>ハツデン</t>
    </rPh>
    <phoneticPr fontId="19"/>
  </si>
  <si>
    <t>参考</t>
    <rPh sb="0" eb="2">
      <t>サンコウ</t>
    </rPh>
    <phoneticPr fontId="19"/>
  </si>
  <si>
    <r>
      <t>温室効果ガス排出量　t-CO</t>
    </r>
    <r>
      <rPr>
        <vertAlign val="subscript"/>
        <sz val="12"/>
        <rFont val="ＭＳ Ｐゴシック"/>
        <family val="3"/>
        <charset val="128"/>
      </rPr>
      <t>２</t>
    </r>
    <rPh sb="0" eb="2">
      <t>オンシツ</t>
    </rPh>
    <rPh sb="2" eb="4">
      <t>コウカ</t>
    </rPh>
    <rPh sb="6" eb="9">
      <t>ハイシュツリョウ</t>
    </rPh>
    <phoneticPr fontId="19"/>
  </si>
  <si>
    <t>原油換算　ｋＬ</t>
    <rPh sb="0" eb="2">
      <t>ゲンユ</t>
    </rPh>
    <rPh sb="2" eb="4">
      <t>カンサン</t>
    </rPh>
    <phoneticPr fontId="19"/>
  </si>
  <si>
    <t>合計　ＧＪ</t>
    <rPh sb="0" eb="1">
      <t>ゴウ</t>
    </rPh>
    <rPh sb="1" eb="2">
      <t>ケイ</t>
    </rPh>
    <phoneticPr fontId="19"/>
  </si>
  <si>
    <t>小計②</t>
    <rPh sb="0" eb="2">
      <t>ショウケイ</t>
    </rPh>
    <phoneticPr fontId="19"/>
  </si>
  <si>
    <t>関西電力</t>
    <rPh sb="0" eb="2">
      <t>カンサイ</t>
    </rPh>
    <rPh sb="2" eb="4">
      <t>デンリョク</t>
    </rPh>
    <phoneticPr fontId="19"/>
  </si>
  <si>
    <r>
      <t>kgCO</t>
    </r>
    <r>
      <rPr>
        <vertAlign val="subscript"/>
        <sz val="11"/>
        <rFont val="ＭＳ Ｐゴシック"/>
        <family val="3"/>
        <charset val="128"/>
      </rPr>
      <t>2</t>
    </r>
    <r>
      <rPr>
        <sz val="11"/>
        <rFont val="ＭＳ Ｐゴシック"/>
        <family val="3"/>
        <charset val="128"/>
      </rPr>
      <t>/kWh</t>
    </r>
    <phoneticPr fontId="19"/>
  </si>
  <si>
    <t>GJ/千kWh</t>
    <rPh sb="3" eb="4">
      <t>セン</t>
    </rPh>
    <phoneticPr fontId="19"/>
  </si>
  <si>
    <t>夜間買電</t>
    <rPh sb="0" eb="2">
      <t>ヤカン</t>
    </rPh>
    <rPh sb="2" eb="3">
      <t>バイ</t>
    </rPh>
    <rPh sb="3" eb="4">
      <t>デン</t>
    </rPh>
    <phoneticPr fontId="19"/>
  </si>
  <si>
    <r>
      <t>kgCO</t>
    </r>
    <r>
      <rPr>
        <vertAlign val="subscript"/>
        <sz val="11"/>
        <rFont val="ＭＳ Ｐゴシック"/>
        <family val="3"/>
        <charset val="128"/>
      </rPr>
      <t>2</t>
    </r>
    <r>
      <rPr>
        <sz val="11"/>
        <rFont val="ＭＳ Ｐゴシック"/>
        <family val="3"/>
        <charset val="128"/>
      </rPr>
      <t>/kWh</t>
    </r>
    <phoneticPr fontId="19"/>
  </si>
  <si>
    <t>昼間買電</t>
    <rPh sb="0" eb="2">
      <t>ヒルマ</t>
    </rPh>
    <rPh sb="2" eb="3">
      <t>バイ</t>
    </rPh>
    <rPh sb="3" eb="4">
      <t>デン</t>
    </rPh>
    <phoneticPr fontId="19"/>
  </si>
  <si>
    <t>電気
事業者</t>
    <rPh sb="0" eb="2">
      <t>デンキ</t>
    </rPh>
    <rPh sb="3" eb="6">
      <t>ジギョウシャ</t>
    </rPh>
    <phoneticPr fontId="19"/>
  </si>
  <si>
    <t>電気</t>
    <rPh sb="0" eb="2">
      <t>デンキ</t>
    </rPh>
    <phoneticPr fontId="19"/>
  </si>
  <si>
    <t>電気事業者</t>
    <rPh sb="0" eb="2">
      <t>デンキ</t>
    </rPh>
    <rPh sb="2" eb="5">
      <t>ジギョウシャ</t>
    </rPh>
    <phoneticPr fontId="19"/>
  </si>
  <si>
    <t>GJ</t>
    <phoneticPr fontId="19"/>
  </si>
  <si>
    <t>小計①</t>
    <rPh sb="0" eb="2">
      <t>ショウケイ</t>
    </rPh>
    <phoneticPr fontId="19"/>
  </si>
  <si>
    <r>
      <t>tCO</t>
    </r>
    <r>
      <rPr>
        <vertAlign val="subscript"/>
        <sz val="11"/>
        <rFont val="ＭＳ Ｐゴシック"/>
        <family val="3"/>
        <charset val="128"/>
      </rPr>
      <t>2</t>
    </r>
    <r>
      <rPr>
        <sz val="11"/>
        <rFont val="ＭＳ Ｐゴシック"/>
        <family val="3"/>
        <charset val="128"/>
      </rPr>
      <t>/GJ</t>
    </r>
    <phoneticPr fontId="19"/>
  </si>
  <si>
    <t>GJ/GJ</t>
    <phoneticPr fontId="19"/>
  </si>
  <si>
    <t>冷水</t>
    <rPh sb="0" eb="2">
      <t>レイスイ</t>
    </rPh>
    <phoneticPr fontId="19"/>
  </si>
  <si>
    <t>温水</t>
    <rPh sb="0" eb="2">
      <t>オンスイ</t>
    </rPh>
    <phoneticPr fontId="19"/>
  </si>
  <si>
    <t>産業用以外の蒸気</t>
    <rPh sb="0" eb="3">
      <t>サンギョウヨウ</t>
    </rPh>
    <rPh sb="3" eb="5">
      <t>イガイ</t>
    </rPh>
    <rPh sb="6" eb="8">
      <t>ジョウキ</t>
    </rPh>
    <phoneticPr fontId="19"/>
  </si>
  <si>
    <t>産業用蒸気</t>
    <rPh sb="0" eb="3">
      <t>サンギョウヨウ</t>
    </rPh>
    <rPh sb="3" eb="5">
      <t>ジョウキ</t>
    </rPh>
    <phoneticPr fontId="19"/>
  </si>
  <si>
    <t>法定係数</t>
    <rPh sb="0" eb="2">
      <t>ホウテイ</t>
    </rPh>
    <rPh sb="2" eb="4">
      <t>ケイスウ</t>
    </rPh>
    <phoneticPr fontId="19"/>
  </si>
  <si>
    <t>tC/GJ</t>
    <phoneticPr fontId="19"/>
  </si>
  <si>
    <t>大阪ガス公表値</t>
    <rPh sb="4" eb="6">
      <t>コウヒョウ</t>
    </rPh>
    <rPh sb="6" eb="7">
      <t>チ</t>
    </rPh>
    <phoneticPr fontId="19"/>
  </si>
  <si>
    <r>
      <t>GJ/千m</t>
    </r>
    <r>
      <rPr>
        <vertAlign val="superscript"/>
        <sz val="11"/>
        <rFont val="ＭＳ Ｐゴシック"/>
        <family val="3"/>
        <charset val="128"/>
      </rPr>
      <t>3</t>
    </r>
    <rPh sb="3" eb="4">
      <t>セン</t>
    </rPh>
    <phoneticPr fontId="19"/>
  </si>
  <si>
    <t>都市ガス</t>
    <rPh sb="0" eb="2">
      <t>トシ</t>
    </rPh>
    <phoneticPr fontId="19"/>
  </si>
  <si>
    <t>その他
の燃料</t>
    <rPh sb="2" eb="3">
      <t>タ</t>
    </rPh>
    <rPh sb="5" eb="7">
      <t>ネンリョウ</t>
    </rPh>
    <phoneticPr fontId="19"/>
  </si>
  <si>
    <t>　</t>
    <phoneticPr fontId="19"/>
  </si>
  <si>
    <r>
      <t>千m</t>
    </r>
    <r>
      <rPr>
        <vertAlign val="superscript"/>
        <sz val="11"/>
        <rFont val="ＭＳ Ｐゴシック"/>
        <family val="3"/>
        <charset val="128"/>
      </rPr>
      <t>3</t>
    </r>
    <rPh sb="0" eb="1">
      <t>セン</t>
    </rPh>
    <phoneticPr fontId="19"/>
  </si>
  <si>
    <t>転炉ガス</t>
    <rPh sb="0" eb="2">
      <t>テンロ</t>
    </rPh>
    <phoneticPr fontId="19"/>
  </si>
  <si>
    <t>高炉ガス</t>
    <rPh sb="0" eb="2">
      <t>コウロ</t>
    </rPh>
    <phoneticPr fontId="19"/>
  </si>
  <si>
    <t>コークス炉ガス</t>
    <rPh sb="4" eb="5">
      <t>ロ</t>
    </rPh>
    <phoneticPr fontId="19"/>
  </si>
  <si>
    <t>GJ/t</t>
    <phoneticPr fontId="19"/>
  </si>
  <si>
    <t>コールタール</t>
    <phoneticPr fontId="19"/>
  </si>
  <si>
    <t>t</t>
    <phoneticPr fontId="19"/>
  </si>
  <si>
    <t>石炭コークス</t>
    <rPh sb="0" eb="2">
      <t>セキタン</t>
    </rPh>
    <phoneticPr fontId="19"/>
  </si>
  <si>
    <t>無煙炭</t>
    <rPh sb="0" eb="2">
      <t>ムエン</t>
    </rPh>
    <rPh sb="2" eb="3">
      <t>タン</t>
    </rPh>
    <phoneticPr fontId="19"/>
  </si>
  <si>
    <t>一般炭</t>
    <rPh sb="0" eb="2">
      <t>イッパン</t>
    </rPh>
    <rPh sb="2" eb="3">
      <t>タン</t>
    </rPh>
    <phoneticPr fontId="19"/>
  </si>
  <si>
    <t>原料炭</t>
    <rPh sb="0" eb="2">
      <t>ゲンリョウ</t>
    </rPh>
    <rPh sb="2" eb="3">
      <t>タン</t>
    </rPh>
    <phoneticPr fontId="19"/>
  </si>
  <si>
    <t>石炭</t>
    <rPh sb="0" eb="2">
      <t>セキタン</t>
    </rPh>
    <phoneticPr fontId="19"/>
  </si>
  <si>
    <t>その他可燃性天然ガス</t>
    <rPh sb="2" eb="3">
      <t>タ</t>
    </rPh>
    <rPh sb="3" eb="6">
      <t>カネンセイ</t>
    </rPh>
    <rPh sb="6" eb="8">
      <t>テンネン</t>
    </rPh>
    <phoneticPr fontId="19"/>
  </si>
  <si>
    <t>液化天然ガス（LＮG）</t>
    <rPh sb="0" eb="2">
      <t>エキカ</t>
    </rPh>
    <rPh sb="2" eb="4">
      <t>テンネン</t>
    </rPh>
    <phoneticPr fontId="19"/>
  </si>
  <si>
    <t>可燃性
天然ガス</t>
    <rPh sb="0" eb="3">
      <t>カネンセイ</t>
    </rPh>
    <rPh sb="4" eb="6">
      <t>テンネン</t>
    </rPh>
    <phoneticPr fontId="19"/>
  </si>
  <si>
    <t>石油系炭化水素ガス</t>
    <rPh sb="0" eb="3">
      <t>セキユケイ</t>
    </rPh>
    <rPh sb="3" eb="5">
      <t>タンカ</t>
    </rPh>
    <rPh sb="5" eb="7">
      <t>スイソ</t>
    </rPh>
    <phoneticPr fontId="19"/>
  </si>
  <si>
    <t>液化石油ガス（LPG）</t>
    <rPh sb="0" eb="2">
      <t>エキカ</t>
    </rPh>
    <rPh sb="2" eb="4">
      <t>セキユ</t>
    </rPh>
    <phoneticPr fontId="19"/>
  </si>
  <si>
    <t>石油ガス</t>
    <rPh sb="0" eb="2">
      <t>セキユ</t>
    </rPh>
    <phoneticPr fontId="19"/>
  </si>
  <si>
    <t>石油コークス</t>
    <rPh sb="0" eb="2">
      <t>セキユ</t>
    </rPh>
    <phoneticPr fontId="19"/>
  </si>
  <si>
    <t>石油アスファルト</t>
    <rPh sb="0" eb="2">
      <t>セキユ</t>
    </rPh>
    <phoneticPr fontId="19"/>
  </si>
  <si>
    <t>GJ/kl</t>
    <phoneticPr fontId="19"/>
  </si>
  <si>
    <t>B・C重油</t>
    <rPh sb="3" eb="5">
      <t>ジュウユ</t>
    </rPh>
    <phoneticPr fontId="19"/>
  </si>
  <si>
    <t>kL</t>
  </si>
  <si>
    <t>A重油</t>
    <rPh sb="1" eb="3">
      <t>ジュウユ</t>
    </rPh>
    <phoneticPr fontId="19"/>
  </si>
  <si>
    <t>軽油</t>
    <rPh sb="0" eb="2">
      <t>ケイユ</t>
    </rPh>
    <phoneticPr fontId="19"/>
  </si>
  <si>
    <t>tC/GJ</t>
    <phoneticPr fontId="19"/>
  </si>
  <si>
    <t>GJ/kl</t>
    <phoneticPr fontId="19"/>
  </si>
  <si>
    <t>灯油</t>
    <rPh sb="0" eb="2">
      <t>トウユ</t>
    </rPh>
    <phoneticPr fontId="19"/>
  </si>
  <si>
    <t>tC/GJ</t>
    <phoneticPr fontId="19"/>
  </si>
  <si>
    <t>GJ/kl</t>
    <phoneticPr fontId="19"/>
  </si>
  <si>
    <t>ナフサ</t>
    <phoneticPr fontId="19"/>
  </si>
  <si>
    <t>揮発油</t>
    <rPh sb="0" eb="3">
      <t>キハツユ</t>
    </rPh>
    <phoneticPr fontId="19"/>
  </si>
  <si>
    <t>揮発油(ガソリン）</t>
    <rPh sb="0" eb="3">
      <t>キハツユ</t>
    </rPh>
    <phoneticPr fontId="19"/>
  </si>
  <si>
    <t>原油のうちコンデンセート（NGL）</t>
    <rPh sb="0" eb="2">
      <t>ゲンユ</t>
    </rPh>
    <phoneticPr fontId="19"/>
  </si>
  <si>
    <t>原油（コンデンセートを除く。）</t>
    <rPh sb="0" eb="2">
      <t>ゲンユ</t>
    </rPh>
    <rPh sb="11" eb="12">
      <t>ノゾ</t>
    </rPh>
    <phoneticPr fontId="19"/>
  </si>
  <si>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9"/>
  </si>
  <si>
    <t>Ａ－Ｂ</t>
    <phoneticPr fontId="19"/>
  </si>
  <si>
    <t>Ｂ</t>
    <phoneticPr fontId="19"/>
  </si>
  <si>
    <t>Ａ</t>
    <phoneticPr fontId="19"/>
  </si>
  <si>
    <t>数値の根拠</t>
    <rPh sb="0" eb="2">
      <t>スウチ</t>
    </rPh>
    <rPh sb="3" eb="5">
      <t>コンキョ</t>
    </rPh>
    <phoneticPr fontId="19"/>
  </si>
  <si>
    <t>単位</t>
    <phoneticPr fontId="19"/>
  </si>
  <si>
    <t>数値</t>
    <rPh sb="0" eb="2">
      <t>スウチ</t>
    </rPh>
    <phoneticPr fontId="19"/>
  </si>
  <si>
    <t>単位</t>
    <phoneticPr fontId="19"/>
  </si>
  <si>
    <t>熱量（GJ）</t>
    <rPh sb="0" eb="2">
      <t>ネツリョウ</t>
    </rPh>
    <phoneticPr fontId="19"/>
  </si>
  <si>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9"/>
  </si>
  <si>
    <t>単位発熱量</t>
    <rPh sb="0" eb="2">
      <t>タンイ</t>
    </rPh>
    <rPh sb="2" eb="5">
      <t>ハツネツリョウ</t>
    </rPh>
    <phoneticPr fontId="19"/>
  </si>
  <si>
    <t>エネルギーの種類</t>
    <rPh sb="6" eb="8">
      <t>シュルイ</t>
    </rPh>
    <phoneticPr fontId="19"/>
  </si>
  <si>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9"/>
  </si>
  <si>
    <t>補助事業実施後の
エネルギー使用量</t>
    <rPh sb="0" eb="2">
      <t>ホジョ</t>
    </rPh>
    <rPh sb="2" eb="4">
      <t>ジギョウ</t>
    </rPh>
    <rPh sb="4" eb="6">
      <t>ジッシ</t>
    </rPh>
    <rPh sb="6" eb="7">
      <t>ゴ</t>
    </rPh>
    <rPh sb="14" eb="17">
      <t>シヨウリョウ</t>
    </rPh>
    <phoneticPr fontId="19"/>
  </si>
  <si>
    <t>補助事業による
エネルギー使用削減量</t>
    <rPh sb="0" eb="2">
      <t>ホジョ</t>
    </rPh>
    <rPh sb="2" eb="4">
      <t>ジギョウ</t>
    </rPh>
    <rPh sb="13" eb="15">
      <t>シヨウ</t>
    </rPh>
    <rPh sb="15" eb="17">
      <t>サクゲン</t>
    </rPh>
    <rPh sb="17" eb="18">
      <t>リョウ</t>
    </rPh>
    <phoneticPr fontId="19"/>
  </si>
  <si>
    <t>補助事業実施前の
エネルギー使用量</t>
    <rPh sb="0" eb="2">
      <t>ホジョ</t>
    </rPh>
    <rPh sb="2" eb="4">
      <t>ジギョウ</t>
    </rPh>
    <rPh sb="4" eb="6">
      <t>ジッシ</t>
    </rPh>
    <rPh sb="6" eb="7">
      <t>マエ</t>
    </rPh>
    <rPh sb="14" eb="17">
      <t>シヨウリョウ</t>
    </rPh>
    <phoneticPr fontId="19"/>
  </si>
  <si>
    <t>単位</t>
    <rPh sb="0" eb="2">
      <t>タンイ</t>
    </rPh>
    <phoneticPr fontId="19"/>
  </si>
  <si>
    <t>対象事業所</t>
    <rPh sb="0" eb="2">
      <t>タイショウ</t>
    </rPh>
    <rPh sb="2" eb="5">
      <t>ジギョウショ</t>
    </rPh>
    <phoneticPr fontId="19"/>
  </si>
  <si>
    <t>申請者名</t>
    <rPh sb="0" eb="3">
      <t>シンセイシャ</t>
    </rPh>
    <rPh sb="3" eb="4">
      <t>メイ</t>
    </rPh>
    <phoneticPr fontId="19"/>
  </si>
  <si>
    <t>会　 社 　名</t>
    <rPh sb="0" eb="1">
      <t>カイ</t>
    </rPh>
    <rPh sb="3" eb="4">
      <t>シャ</t>
    </rPh>
    <rPh sb="6" eb="7">
      <t>メイ</t>
    </rPh>
    <phoneticPr fontId="9"/>
  </si>
  <si>
    <r>
      <t xml:space="preserve">診断担当者
</t>
    </r>
    <r>
      <rPr>
        <sz val="9"/>
        <rFont val="ＭＳ ゴシック"/>
        <family val="3"/>
        <charset val="128"/>
      </rPr>
      <t>（専門家）</t>
    </r>
    <rPh sb="0" eb="2">
      <t>シンダン</t>
    </rPh>
    <rPh sb="2" eb="5">
      <t>タントウシャ</t>
    </rPh>
    <rPh sb="7" eb="10">
      <t>センモンカ</t>
    </rPh>
    <phoneticPr fontId="9"/>
  </si>
  <si>
    <t>（　　　　　　　　　）</t>
    <phoneticPr fontId="9"/>
  </si>
  <si>
    <t>発注先業者
（予定）</t>
    <rPh sb="0" eb="2">
      <t>ハッチュウ</t>
    </rPh>
    <rPh sb="2" eb="3">
      <t>サキ</t>
    </rPh>
    <rPh sb="3" eb="5">
      <t>ギョウシャ</t>
    </rPh>
    <rPh sb="7" eb="9">
      <t>ヨテイ</t>
    </rPh>
    <phoneticPr fontId="9"/>
  </si>
  <si>
    <t>発注先業者</t>
    <rPh sb="0" eb="2">
      <t>ハッチュウ</t>
    </rPh>
    <rPh sb="2" eb="3">
      <t>サキ</t>
    </rPh>
    <rPh sb="3" eb="5">
      <t>ギョウシャ</t>
    </rPh>
    <phoneticPr fontId="9" alignment="distributed"/>
  </si>
  <si>
    <t>ﾒｰﾙｱﾄﾞﾚｽ</t>
    <phoneticPr fontId="9"/>
  </si>
  <si>
    <t>□</t>
    <phoneticPr fontId="9"/>
  </si>
  <si>
    <t>〒</t>
    <phoneticPr fontId="9"/>
  </si>
  <si>
    <t>(Ｂ)/(Ａ)</t>
    <phoneticPr fontId="9"/>
  </si>
  <si>
    <t>普通</t>
    <phoneticPr fontId="9" alignment="distributed"/>
  </si>
  <si>
    <t>当座</t>
    <phoneticPr fontId="9" alignment="distributed"/>
  </si>
  <si>
    <t>　　年　　月　～　　　　　年　　月</t>
    <rPh sb="2" eb="3">
      <t>ネン</t>
    </rPh>
    <rPh sb="5" eb="6">
      <t>ツキ</t>
    </rPh>
    <rPh sb="13" eb="14">
      <t>ネン</t>
    </rPh>
    <rPh sb="16" eb="17">
      <t>ツキ</t>
    </rPh>
    <phoneticPr fontId="19"/>
  </si>
  <si>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19"/>
  </si>
  <si>
    <t>※精算の完了日等</t>
    <rPh sb="1" eb="3">
      <t>セイサン</t>
    </rPh>
    <rPh sb="4" eb="6">
      <t>カンリョウ</t>
    </rPh>
    <rPh sb="6" eb="7">
      <t>ヒ</t>
    </rPh>
    <rPh sb="7" eb="8">
      <t>トウ</t>
    </rPh>
    <phoneticPr fontId="9" alignment="distributed"/>
  </si>
  <si>
    <t>〒</t>
    <phoneticPr fontId="9"/>
  </si>
  <si>
    <t>使用量計算期間</t>
    <rPh sb="0" eb="3">
      <t>シヨウリョウ</t>
    </rPh>
    <rPh sb="3" eb="5">
      <t>ケイサン</t>
    </rPh>
    <rPh sb="5" eb="7">
      <t>キカン</t>
    </rPh>
    <phoneticPr fontId="19"/>
  </si>
  <si>
    <t>使用量計算期間（実績）</t>
    <rPh sb="0" eb="3">
      <t>シヨウリョウ</t>
    </rPh>
    <rPh sb="3" eb="5">
      <t>ケイサン</t>
    </rPh>
    <rPh sb="5" eb="7">
      <t>キカン</t>
    </rPh>
    <rPh sb="8" eb="10">
      <t>ジッセキ</t>
    </rPh>
    <phoneticPr fontId="19"/>
  </si>
  <si>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9"/>
  </si>
  <si>
    <t>年月日</t>
    <rPh sb="0" eb="3">
      <t>ネンガッピ</t>
    </rPh>
    <phoneticPr fontId="9"/>
  </si>
  <si>
    <t>年月日</t>
    <rPh sb="0" eb="3">
      <t>ネンガッピ</t>
    </rPh>
    <phoneticPr fontId="9"/>
  </si>
  <si>
    <t>年月日</t>
    <rPh sb="0" eb="3">
      <t>ネンガッピ</t>
    </rPh>
    <phoneticPr fontId="9"/>
  </si>
  <si>
    <t>法人</t>
    <rPh sb="0" eb="2">
      <t>ホウジン</t>
    </rPh>
    <phoneticPr fontId="9"/>
  </si>
  <si>
    <t>個人</t>
    <rPh sb="0" eb="2">
      <t>コジン</t>
    </rPh>
    <phoneticPr fontId="9"/>
  </si>
  <si>
    <t>項目</t>
    <rPh sb="0" eb="2">
      <t>コウモク</t>
    </rPh>
    <phoneticPr fontId="9"/>
  </si>
  <si>
    <t>要件</t>
    <rPh sb="0" eb="2">
      <t>ヨウケン</t>
    </rPh>
    <phoneticPr fontId="9"/>
  </si>
  <si>
    <t>県税の滞納はありませんか。</t>
    <rPh sb="0" eb="1">
      <t>ケン</t>
    </rPh>
    <rPh sb="1" eb="2">
      <t>ゼイ</t>
    </rPh>
    <rPh sb="3" eb="5">
      <t>タイノウ</t>
    </rPh>
    <phoneticPr fontId="9"/>
  </si>
  <si>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9"/>
  </si>
  <si>
    <t>暴力団と社会的に非難される関係を有していませんか。</t>
    <rPh sb="0" eb="3">
      <t>ボウリョクダン</t>
    </rPh>
    <rPh sb="4" eb="7">
      <t>シャカイテキ</t>
    </rPh>
    <rPh sb="8" eb="10">
      <t>ヒナン</t>
    </rPh>
    <rPh sb="13" eb="15">
      <t>カンケイ</t>
    </rPh>
    <rPh sb="16" eb="17">
      <t>ユウ</t>
    </rPh>
    <phoneticPr fontId="9"/>
  </si>
  <si>
    <t>提出資料</t>
    <rPh sb="0" eb="1">
      <t>ツツミ</t>
    </rPh>
    <rPh sb="1" eb="2">
      <t>デ</t>
    </rPh>
    <rPh sb="2" eb="3">
      <t>シ</t>
    </rPh>
    <rPh sb="3" eb="4">
      <t>リョウ</t>
    </rPh>
    <phoneticPr fontId="9"/>
  </si>
  <si>
    <t>１　申請者（事業者）について</t>
    <rPh sb="2" eb="5">
      <t>シンセイシャ</t>
    </rPh>
    <rPh sb="6" eb="9">
      <t>ジギョウシャ</t>
    </rPh>
    <phoneticPr fontId="9"/>
  </si>
  <si>
    <t>２　事業内容について</t>
    <rPh sb="2" eb="4">
      <t>ジギョウ</t>
    </rPh>
    <rPh sb="4" eb="6">
      <t>ナイヨウ</t>
    </rPh>
    <phoneticPr fontId="9"/>
  </si>
  <si>
    <t>事業所の所在地は滋賀県内ですか。</t>
    <rPh sb="0" eb="3">
      <t>ジギョウショ</t>
    </rPh>
    <rPh sb="4" eb="7">
      <t>ショザイチ</t>
    </rPh>
    <rPh sb="8" eb="10">
      <t>シガ</t>
    </rPh>
    <rPh sb="10" eb="12">
      <t>ケンナイ</t>
    </rPh>
    <phoneticPr fontId="9"/>
  </si>
  <si>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9"/>
  </si>
  <si>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9"/>
  </si>
  <si>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9"/>
  </si>
  <si>
    <t>３　事業の効果について</t>
    <rPh sb="2" eb="4">
      <t>ジギョウ</t>
    </rPh>
    <rPh sb="5" eb="7">
      <t>コウカ</t>
    </rPh>
    <phoneticPr fontId="9"/>
  </si>
  <si>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9"/>
  </si>
  <si>
    <t>４　収支予算・振込先について</t>
    <rPh sb="2" eb="4">
      <t>シュウシ</t>
    </rPh>
    <rPh sb="4" eb="6">
      <t>ヨサン</t>
    </rPh>
    <rPh sb="7" eb="9">
      <t>フリコミ</t>
    </rPh>
    <rPh sb="9" eb="10">
      <t>サキ</t>
    </rPh>
    <rPh sb="10" eb="11">
      <t>ゲンリョウ</t>
    </rPh>
    <phoneticPr fontId="9"/>
  </si>
  <si>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9"/>
  </si>
  <si>
    <t>振込先の口座名義は申請者と一致していますか。</t>
    <rPh sb="0" eb="2">
      <t>フリコミ</t>
    </rPh>
    <rPh sb="2" eb="3">
      <t>サキ</t>
    </rPh>
    <rPh sb="4" eb="6">
      <t>コウザ</t>
    </rPh>
    <rPh sb="6" eb="8">
      <t>メイギ</t>
    </rPh>
    <rPh sb="9" eb="12">
      <t>シンセイシャ</t>
    </rPh>
    <rPh sb="13" eb="15">
      <t>イッチ</t>
    </rPh>
    <phoneticPr fontId="9"/>
  </si>
  <si>
    <t>次ページ（裏面）へ→</t>
    <rPh sb="0" eb="1">
      <t>ジ</t>
    </rPh>
    <rPh sb="5" eb="7">
      <t>リメン</t>
    </rPh>
    <phoneticPr fontId="9"/>
  </si>
  <si>
    <t>概要図は添付されていますか。対象設備の設置場所、数量が確認できますか。</t>
    <rPh sb="0" eb="2">
      <t>ガイヨウ</t>
    </rPh>
    <rPh sb="2" eb="3">
      <t>ズ</t>
    </rPh>
    <rPh sb="4" eb="6">
      <t>テンプ</t>
    </rPh>
    <rPh sb="14" eb="16">
      <t>タイショウ</t>
    </rPh>
    <rPh sb="16" eb="18">
      <t>セツビ</t>
    </rPh>
    <rPh sb="19" eb="21">
      <t>セッチ</t>
    </rPh>
    <rPh sb="21" eb="23">
      <t>バショ</t>
    </rPh>
    <rPh sb="24" eb="26">
      <t>スウリョウ</t>
    </rPh>
    <rPh sb="27" eb="29">
      <t>カクニン</t>
    </rPh>
    <phoneticPr fontId="9"/>
  </si>
  <si>
    <t>現況写真は添付されていますか。設置場所および導入設備の状況が確認できますか。</t>
    <rPh sb="0" eb="2">
      <t>ゲンキョウ</t>
    </rPh>
    <rPh sb="2" eb="4">
      <t>シャシン</t>
    </rPh>
    <rPh sb="5" eb="7">
      <t>テンプ</t>
    </rPh>
    <rPh sb="15" eb="17">
      <t>セッチ</t>
    </rPh>
    <rPh sb="17" eb="19">
      <t>バショ</t>
    </rPh>
    <rPh sb="22" eb="24">
      <t>ドウニュウ</t>
    </rPh>
    <rPh sb="24" eb="26">
      <t>セツビ</t>
    </rPh>
    <rPh sb="27" eb="29">
      <t>ジョウキョウ</t>
    </rPh>
    <rPh sb="30" eb="32">
      <t>カクニン</t>
    </rPh>
    <phoneticPr fontId="9"/>
  </si>
  <si>
    <t>省エネ診断の結果書類</t>
    <rPh sb="0" eb="1">
      <t>ショウ</t>
    </rPh>
    <rPh sb="3" eb="5">
      <t>シンダン</t>
    </rPh>
    <rPh sb="6" eb="8">
      <t>ケッカ</t>
    </rPh>
    <rPh sb="8" eb="10">
      <t>ショルイ</t>
    </rPh>
    <phoneticPr fontId="9"/>
  </si>
  <si>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9"/>
  </si>
  <si>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9"/>
  </si>
  <si>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9"/>
  </si>
  <si>
    <t>削減量の根拠資料と数値の整合性が取れていますか。（数量、使用時間、消費電力量等）</t>
    <rPh sb="0" eb="2">
      <t>サクゲン</t>
    </rPh>
    <rPh sb="2" eb="3">
      <t>リョウ</t>
    </rPh>
    <rPh sb="4" eb="6">
      <t>コンキョ</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9"/>
  </si>
  <si>
    <t>→
各々に☑</t>
    <rPh sb="2" eb="4">
      <t>オノオノ</t>
    </rPh>
    <phoneticPr fontId="9"/>
  </si>
  <si>
    <t>事業活動に関する資料</t>
    <rPh sb="0" eb="2">
      <t>ジギョウ</t>
    </rPh>
    <rPh sb="2" eb="4">
      <t>カツドウ</t>
    </rPh>
    <rPh sb="5" eb="6">
      <t>カン</t>
    </rPh>
    <rPh sb="8" eb="10">
      <t>シリョウ</t>
    </rPh>
    <phoneticPr fontId="9"/>
  </si>
  <si>
    <t>事業活動の内容を記載した書類はありますか。（会社案内パンフレット等)</t>
    <rPh sb="8" eb="10">
      <t>キサイ</t>
    </rPh>
    <phoneticPr fontId="9"/>
  </si>
  <si>
    <t>その他</t>
    <rPh sb="2" eb="3">
      <t>タ</t>
    </rPh>
    <phoneticPr fontId="9"/>
  </si>
  <si>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9"/>
  </si>
  <si>
    <t>納税証明書
（未納がない証明）</t>
    <rPh sb="0" eb="2">
      <t>ノウゼイ</t>
    </rPh>
    <rPh sb="2" eb="5">
      <t>ショウメイショ</t>
    </rPh>
    <rPh sb="7" eb="9">
      <t>ミノウ</t>
    </rPh>
    <rPh sb="12" eb="14">
      <t>ショウメイ</t>
    </rPh>
    <phoneticPr fontId="9"/>
  </si>
  <si>
    <t>直近３か月以内に取得されたものですか。</t>
    <rPh sb="0" eb="2">
      <t>チョッキン</t>
    </rPh>
    <rPh sb="4" eb="5">
      <t>ゲツ</t>
    </rPh>
    <rPh sb="5" eb="7">
      <t>イナイ</t>
    </rPh>
    <rPh sb="8" eb="10">
      <t>シュトク</t>
    </rPh>
    <phoneticPr fontId="9"/>
  </si>
  <si>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9"/>
  </si>
  <si>
    <t>事業報告書
（様式第６号別紙１）</t>
    <rPh sb="0" eb="2">
      <t>ジギョウ</t>
    </rPh>
    <rPh sb="2" eb="5">
      <t>ホウコクショ</t>
    </rPh>
    <rPh sb="7" eb="9">
      <t>ヨウシキ</t>
    </rPh>
    <rPh sb="9" eb="10">
      <t>ダイ</t>
    </rPh>
    <rPh sb="11" eb="12">
      <t>ゴウ</t>
    </rPh>
    <rPh sb="12" eb="14">
      <t>ベッシ</t>
    </rPh>
    <phoneticPr fontId="9"/>
  </si>
  <si>
    <t>４　収支決算について</t>
    <rPh sb="2" eb="4">
      <t>シュウシ</t>
    </rPh>
    <rPh sb="4" eb="6">
      <t>ケッサン</t>
    </rPh>
    <phoneticPr fontId="9"/>
  </si>
  <si>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9"/>
  </si>
  <si>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9"/>
  </si>
  <si>
    <t>工事証明書</t>
    <rPh sb="0" eb="2">
      <t>コウジ</t>
    </rPh>
    <rPh sb="2" eb="5">
      <t>ショウメイショ</t>
    </rPh>
    <phoneticPr fontId="9"/>
  </si>
  <si>
    <t>支出証拠書類の写し</t>
    <rPh sb="0" eb="2">
      <t>シシュツ</t>
    </rPh>
    <rPh sb="2" eb="4">
      <t>ショウコ</t>
    </rPh>
    <rPh sb="4" eb="6">
      <t>ショルイ</t>
    </rPh>
    <rPh sb="7" eb="8">
      <t>ウツ</t>
    </rPh>
    <phoneticPr fontId="9"/>
  </si>
  <si>
    <t>事業実施の状況が
分かる写真</t>
    <rPh sb="0" eb="2">
      <t>ジギョウ</t>
    </rPh>
    <rPh sb="2" eb="4">
      <t>ジッシ</t>
    </rPh>
    <rPh sb="5" eb="7">
      <t>ジョウキョウ</t>
    </rPh>
    <rPh sb="9" eb="10">
      <t>ワ</t>
    </rPh>
    <rPh sb="12" eb="14">
      <t>シャシン</t>
    </rPh>
    <phoneticPr fontId="9"/>
  </si>
  <si>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9"/>
  </si>
  <si>
    <t>事業を実施した事業所名</t>
    <rPh sb="0" eb="2">
      <t>ジギョウ</t>
    </rPh>
    <rPh sb="3" eb="5">
      <t>ジッシ</t>
    </rPh>
    <rPh sb="7" eb="10">
      <t>ジギョウショ</t>
    </rPh>
    <rPh sb="10" eb="11">
      <t>メイ</t>
    </rPh>
    <phoneticPr fontId="9"/>
  </si>
  <si>
    <t>令和２年度滋賀県省エネ設備導入加速化事業補助金交付請求書</t>
    <rPh sb="8" eb="9">
      <t>ショウ</t>
    </rPh>
    <rPh sb="23" eb="25">
      <t>コウフ</t>
    </rPh>
    <rPh sb="25" eb="28">
      <t>セイキュウショ</t>
    </rPh>
    <phoneticPr fontId="9"/>
  </si>
  <si>
    <t>設置工事までに新築する予定の建築物</t>
    <rPh sb="0" eb="2">
      <t>セッチ</t>
    </rPh>
    <rPh sb="2" eb="4">
      <t>コウジ</t>
    </rPh>
    <rPh sb="7" eb="9">
      <t>シンチク</t>
    </rPh>
    <rPh sb="11" eb="13">
      <t>ヨテイ</t>
    </rPh>
    <rPh sb="14" eb="17">
      <t>ケンチクブツ</t>
    </rPh>
    <phoneticPr fontId="9"/>
  </si>
  <si>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9"/>
  </si>
  <si>
    <t>耐震改修を実施した建築物</t>
    <rPh sb="0" eb="2">
      <t>タイシン</t>
    </rPh>
    <rPh sb="2" eb="4">
      <t>カイシュウ</t>
    </rPh>
    <rPh sb="5" eb="7">
      <t>ジッシ</t>
    </rPh>
    <rPh sb="9" eb="12">
      <t>ケンチクブツ</t>
    </rPh>
    <phoneticPr fontId="9"/>
  </si>
  <si>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9"/>
  </si>
  <si>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9"/>
  </si>
  <si>
    <t>←以下から選択</t>
    <rPh sb="1" eb="3">
      <t>イカ</t>
    </rPh>
    <rPh sb="5" eb="7">
      <t>センタク</t>
    </rPh>
    <phoneticPr fontId="9"/>
  </si>
  <si>
    <t>上限1,500,000円</t>
    <rPh sb="0" eb="2">
      <t>ジョウゲン</t>
    </rPh>
    <rPh sb="11" eb="12">
      <t>エン</t>
    </rPh>
    <phoneticPr fontId="9"/>
  </si>
  <si>
    <t>→</t>
    <phoneticPr fontId="9"/>
  </si>
  <si>
    <t>万円／ｋＷ</t>
    <rPh sb="0" eb="2">
      <t>マンエン</t>
    </rPh>
    <phoneticPr fontId="9"/>
  </si>
  <si>
    <t>上限1,000,000円</t>
    <rPh sb="0" eb="2">
      <t>ジョウゲン</t>
    </rPh>
    <rPh sb="11" eb="12">
      <t>エン</t>
    </rPh>
    <phoneticPr fontId="9"/>
  </si>
  <si>
    <t>←風力、小水力、バイオマスの場合、この計算式は使わない。</t>
    <rPh sb="1" eb="3">
      <t>フウリョク</t>
    </rPh>
    <rPh sb="4" eb="5">
      <t>ショウ</t>
    </rPh>
    <rPh sb="5" eb="7">
      <t>スイリョク</t>
    </rPh>
    <rPh sb="19" eb="21">
      <t>ケイサン</t>
    </rPh>
    <rPh sb="21" eb="22">
      <t>シキ</t>
    </rPh>
    <rPh sb="23" eb="24">
      <t>ツカ</t>
    </rPh>
    <phoneticPr fontId="9"/>
  </si>
  <si>
    <t>←補助対象経費＝調達方法合計</t>
    <rPh sb="1" eb="3">
      <t>ホジョ</t>
    </rPh>
    <rPh sb="3" eb="5">
      <t>タイショウ</t>
    </rPh>
    <rPh sb="5" eb="7">
      <t>ケイヒ</t>
    </rPh>
    <rPh sb="8" eb="10">
      <t>チョウタツ</t>
    </rPh>
    <rPh sb="10" eb="12">
      <t>ホウホウ</t>
    </rPh>
    <rPh sb="12" eb="14">
      <t>ゴウケイ</t>
    </rPh>
    <phoneticPr fontId="9"/>
  </si>
  <si>
    <t>←自動計算</t>
    <rPh sb="1" eb="3">
      <t>ジドウ</t>
    </rPh>
    <rPh sb="3" eb="5">
      <t>ケイサン</t>
    </rPh>
    <phoneticPr fontId="9"/>
  </si>
  <si>
    <t>←年間3,600kWh以上の自家消費が必要</t>
    <phoneticPr fontId="9"/>
  </si>
  <si>
    <t>←バイオマスの場合は記入</t>
    <rPh sb="7" eb="9">
      <t>バアイ</t>
    </rPh>
    <rPh sb="10" eb="12">
      <t>キニュウ</t>
    </rPh>
    <phoneticPr fontId="9"/>
  </si>
  <si>
    <t>←太陽光、風力、小水力の場合は記入</t>
    <rPh sb="1" eb="4">
      <t>タイヨウコウ</t>
    </rPh>
    <rPh sb="5" eb="7">
      <t>フウリョク</t>
    </rPh>
    <rPh sb="8" eb="9">
      <t>ショウ</t>
    </rPh>
    <rPh sb="9" eb="11">
      <t>スイリョク</t>
    </rPh>
    <rPh sb="12" eb="14">
      <t>バアイ</t>
    </rPh>
    <rPh sb="15" eb="17">
      <t>キニュウ</t>
    </rPh>
    <phoneticPr fontId="9"/>
  </si>
  <si>
    <t>　</t>
    <phoneticPr fontId="9"/>
  </si>
  <si>
    <t>バイオマス発電</t>
    <rPh sb="5" eb="7">
      <t>ハツデン</t>
    </rPh>
    <phoneticPr fontId="9"/>
  </si>
  <si>
    <t>小水力発電</t>
    <rPh sb="0" eb="1">
      <t>ショウ</t>
    </rPh>
    <rPh sb="1" eb="3">
      <t>スイリョク</t>
    </rPh>
    <rPh sb="3" eb="5">
      <t>ハツデン</t>
    </rPh>
    <phoneticPr fontId="9"/>
  </si>
  <si>
    <t>風力発電</t>
    <rPh sb="0" eb="2">
      <t>フウリョク</t>
    </rPh>
    <rPh sb="2" eb="4">
      <t>ハツデン</t>
    </rPh>
    <phoneticPr fontId="9"/>
  </si>
  <si>
    <t>太陽光発電および蓄電池</t>
    <rPh sb="0" eb="2">
      <t>タイヨウ</t>
    </rPh>
    <rPh sb="2" eb="3">
      <t>コウ</t>
    </rPh>
    <rPh sb="3" eb="5">
      <t>ハツデン</t>
    </rPh>
    <rPh sb="8" eb="11">
      <t>チクデンチ</t>
    </rPh>
    <phoneticPr fontId="9"/>
  </si>
  <si>
    <t>←発注（契約）予定日～支払予定日</t>
    <rPh sb="1" eb="3">
      <t>ハッチュウ</t>
    </rPh>
    <rPh sb="4" eb="6">
      <t>ケイヤク</t>
    </rPh>
    <rPh sb="7" eb="9">
      <t>ヨテイ</t>
    </rPh>
    <rPh sb="9" eb="10">
      <t>ビ</t>
    </rPh>
    <rPh sb="11" eb="13">
      <t>シハライ</t>
    </rPh>
    <rPh sb="13" eb="16">
      <t>ヨテイビ</t>
    </rPh>
    <phoneticPr fontId="9"/>
  </si>
  <si>
    <t>☑</t>
    <phoneticPr fontId="9"/>
  </si>
  <si>
    <t>万円</t>
    <rPh sb="0" eb="2">
      <t>マンエン</t>
    </rPh>
    <phoneticPr fontId="9"/>
  </si>
  <si>
    <t>その他熱利用</t>
    <rPh sb="2" eb="3">
      <t>タ</t>
    </rPh>
    <rPh sb="3" eb="4">
      <t>ネツ</t>
    </rPh>
    <rPh sb="4" eb="6">
      <t>リヨウ</t>
    </rPh>
    <phoneticPr fontId="9"/>
  </si>
  <si>
    <t>下水熱利用</t>
    <rPh sb="0" eb="2">
      <t>ゲスイ</t>
    </rPh>
    <rPh sb="2" eb="3">
      <t>ネツ</t>
    </rPh>
    <rPh sb="3" eb="5">
      <t>リヨウ</t>
    </rPh>
    <phoneticPr fontId="9"/>
  </si>
  <si>
    <t>地中熱利用</t>
    <rPh sb="0" eb="2">
      <t>チチュウ</t>
    </rPh>
    <rPh sb="2" eb="3">
      <t>ネツ</t>
    </rPh>
    <rPh sb="3" eb="5">
      <t>リヨウ</t>
    </rPh>
    <phoneticPr fontId="9"/>
  </si>
  <si>
    <t>バイオマス熱利用</t>
    <rPh sb="5" eb="6">
      <t>ネツ</t>
    </rPh>
    <rPh sb="6" eb="8">
      <t>リヨウ</t>
    </rPh>
    <phoneticPr fontId="9"/>
  </si>
  <si>
    <t>太陽熱利用</t>
    <rPh sb="0" eb="3">
      <t>タイヨウネツ</t>
    </rPh>
    <rPh sb="3" eb="5">
      <t>リヨウ</t>
    </rPh>
    <phoneticPr fontId="9"/>
  </si>
  <si>
    <t>液体</t>
    <rPh sb="0" eb="2">
      <t>エキタイ</t>
    </rPh>
    <phoneticPr fontId="9"/>
  </si>
  <si>
    <t>気体</t>
    <rPh sb="0" eb="2">
      <t>キタイ</t>
    </rPh>
    <phoneticPr fontId="9"/>
  </si>
  <si>
    <t>固体</t>
    <rPh sb="0" eb="2">
      <t>コタイ</t>
    </rPh>
    <phoneticPr fontId="9"/>
  </si>
  <si>
    <t>燃料電池</t>
    <rPh sb="0" eb="2">
      <t>ネンリョウ</t>
    </rPh>
    <rPh sb="2" eb="4">
      <t>デンチ</t>
    </rPh>
    <phoneticPr fontId="9"/>
  </si>
  <si>
    <t>ガスコージェネレーション</t>
    <phoneticPr fontId="9"/>
  </si>
  <si>
    <t>太陽光発電</t>
    <rPh sb="0" eb="2">
      <t>タイヨウ</t>
    </rPh>
    <rPh sb="2" eb="3">
      <t>コウ</t>
    </rPh>
    <rPh sb="3" eb="5">
      <t>ハツデン</t>
    </rPh>
    <phoneticPr fontId="9"/>
  </si>
  <si>
    <t>プラグインハイブリッド自動車</t>
    <rPh sb="11" eb="14">
      <t>ジドウシャ</t>
    </rPh>
    <phoneticPr fontId="9"/>
  </si>
  <si>
    <t>電気自動車</t>
    <rPh sb="0" eb="2">
      <t>デンキ</t>
    </rPh>
    <rPh sb="2" eb="5">
      <t>ジドウシャ</t>
    </rPh>
    <phoneticPr fontId="9"/>
  </si>
  <si>
    <t>様式第１号（第６条関係）</t>
    <rPh sb="0" eb="2">
      <t>ヨウシキ</t>
    </rPh>
    <rPh sb="2" eb="3">
      <t>ダイ</t>
    </rPh>
    <rPh sb="4" eb="5">
      <t>ゴウ</t>
    </rPh>
    <rPh sb="6" eb="7">
      <t>ダイ</t>
    </rPh>
    <rPh sb="8" eb="9">
      <t>ジョウ</t>
    </rPh>
    <rPh sb="9" eb="11">
      <t>カンケイ</t>
    </rPh>
    <phoneticPr fontId="9"/>
  </si>
  <si>
    <t>燃料電池自動車</t>
    <rPh sb="0" eb="2">
      <t>ネンリョウ</t>
    </rPh>
    <rPh sb="2" eb="4">
      <t>デンチ</t>
    </rPh>
    <rPh sb="4" eb="7">
      <t>ジドウシャ</t>
    </rPh>
    <phoneticPr fontId="9"/>
  </si>
  <si>
    <t>省エネ診断は実施済みですか。</t>
    <rPh sb="0" eb="1">
      <t>ショウ</t>
    </rPh>
    <rPh sb="3" eb="5">
      <t>シンダン</t>
    </rPh>
    <rPh sb="6" eb="8">
      <t>ジッシ</t>
    </rPh>
    <rPh sb="8" eb="9">
      <t>ズ</t>
    </rPh>
    <phoneticPr fontId="9"/>
  </si>
  <si>
    <t>【省エネ設備】</t>
    <rPh sb="1" eb="2">
      <t>ショウ</t>
    </rPh>
    <rPh sb="4" eb="6">
      <t>セツビ</t>
    </rPh>
    <phoneticPr fontId="9"/>
  </si>
  <si>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9"/>
  </si>
  <si>
    <t>事業計画書
（様式第１号別紙１）</t>
    <rPh sb="0" eb="2">
      <t>ジギョウ</t>
    </rPh>
    <rPh sb="2" eb="5">
      <t>ケイカクショ</t>
    </rPh>
    <rPh sb="7" eb="9">
      <t>ヨウシキ</t>
    </rPh>
    <rPh sb="9" eb="10">
      <t>ダイ</t>
    </rPh>
    <rPh sb="11" eb="12">
      <t>ゴウ</t>
    </rPh>
    <rPh sb="12" eb="14">
      <t>ベッシ</t>
    </rPh>
    <phoneticPr fontId="9"/>
  </si>
  <si>
    <t>現況写真は添付されていますか。設置場所が確認できますか。</t>
    <rPh sb="0" eb="2">
      <t>ゲンキョウ</t>
    </rPh>
    <rPh sb="2" eb="4">
      <t>シャシン</t>
    </rPh>
    <rPh sb="5" eb="7">
      <t>テンプ</t>
    </rPh>
    <rPh sb="15" eb="17">
      <t>セッチ</t>
    </rPh>
    <rPh sb="17" eb="19">
      <t>バショ</t>
    </rPh>
    <rPh sb="20" eb="22">
      <t>カクニン</t>
    </rPh>
    <phoneticPr fontId="9"/>
  </si>
  <si>
    <t xml:space="preserve">６　添付書類 </t>
    <rPh sb="2" eb="4">
      <t>テンプ</t>
    </rPh>
    <rPh sb="4" eb="6">
      <t>ショルイ</t>
    </rPh>
    <phoneticPr fontId="9"/>
  </si>
  <si>
    <t>３</t>
    <phoneticPr fontId="9"/>
  </si>
  <si>
    <t>４</t>
    <phoneticPr fontId="9"/>
  </si>
  <si>
    <t>５</t>
    <phoneticPr fontId="9"/>
  </si>
  <si>
    <t>６</t>
    <phoneticPr fontId="9"/>
  </si>
  <si>
    <t>７</t>
    <phoneticPr fontId="9"/>
  </si>
  <si>
    <t>（既設太陽光発電設備において、パワーコンディショナーに自立出力機能がなく、自立出力付きのパワーコンディショナーに更新し、蓄電池を導入する場合は600,000円）</t>
    <phoneticPr fontId="9"/>
  </si>
  <si>
    <t>（既設太陽光発電設備において、パワーコンディショナーに自立出力機能がなく、自立出力付きのパワーコンディショナーに更新し、蓄電池を導入する場合は900,000円）</t>
    <phoneticPr fontId="9"/>
  </si>
  <si>
    <t>事業計画書に定めるもの
（事業計画の詳細を説明するために必要な概要図、現況写真、設備の性能に関する資料および設備の整備に要する経費の根拠資料等）</t>
    <rPh sb="70" eb="71">
      <t>トウ</t>
    </rPh>
    <phoneticPr fontId="9"/>
  </si>
  <si>
    <t>省エネ診断の結果書類の写し　　（注１）</t>
    <rPh sb="6" eb="8">
      <t>ケッカ</t>
    </rPh>
    <rPh sb="11" eb="12">
      <t>ウツ</t>
    </rPh>
    <phoneticPr fontId="9"/>
  </si>
  <si>
    <t>その他事業計画書に定めるもの</t>
    <rPh sb="2" eb="3">
      <t>ホカ</t>
    </rPh>
    <rPh sb="3" eb="5">
      <t>ジギョウ</t>
    </rPh>
    <rPh sb="5" eb="8">
      <t>ケイカクショ</t>
    </rPh>
    <rPh sb="9" eb="10">
      <t>サダ</t>
    </rPh>
    <phoneticPr fontId="9"/>
  </si>
  <si>
    <t>漏れなく添付されていますか。</t>
    <rPh sb="0" eb="1">
      <t>モ</t>
    </rPh>
    <rPh sb="4" eb="6">
      <t>テンプ</t>
    </rPh>
    <phoneticPr fontId="9"/>
  </si>
  <si>
    <t>様式第２号別紙１（革新的なエネルギー高度利用技術）</t>
    <phoneticPr fontId="9"/>
  </si>
  <si>
    <t>様式第２号別紙１（バイオマス燃料製造）</t>
    <phoneticPr fontId="9"/>
  </si>
  <si>
    <t>様式第２号別紙１（熱利用設備）</t>
    <phoneticPr fontId="9"/>
  </si>
  <si>
    <t>様式第２号別紙１（蓄電池単体）</t>
    <phoneticPr fontId="9"/>
  </si>
  <si>
    <t>様式第２号別紙１（次世代自動車＋Ｖ２Ｈ（指定避難所のみ））</t>
    <phoneticPr fontId="9"/>
  </si>
  <si>
    <t>様式第２号別紙１（発電設備）</t>
    <phoneticPr fontId="9"/>
  </si>
  <si>
    <t>様式第２号別紙１（第５条関係）</t>
    <phoneticPr fontId="9"/>
  </si>
  <si>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9"/>
  </si>
  <si>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9"/>
  </si>
  <si>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9"/>
  </si>
  <si>
    <t>←補助金交付予定額＝県補助金</t>
    <rPh sb="1" eb="4">
      <t>ホジョキン</t>
    </rPh>
    <rPh sb="4" eb="6">
      <t>コウフ</t>
    </rPh>
    <rPh sb="6" eb="8">
      <t>ヨテイ</t>
    </rPh>
    <rPh sb="8" eb="9">
      <t>ガク</t>
    </rPh>
    <rPh sb="10" eb="11">
      <t>ケン</t>
    </rPh>
    <rPh sb="11" eb="13">
      <t>ホジョ</t>
    </rPh>
    <rPh sb="13" eb="14">
      <t>キン</t>
    </rPh>
    <phoneticPr fontId="9"/>
  </si>
  <si>
    <t>←収入＝支出</t>
    <rPh sb="1" eb="3">
      <t>シュウニュウ</t>
    </rPh>
    <rPh sb="4" eb="6">
      <t>シシュツ</t>
    </rPh>
    <phoneticPr fontId="9"/>
  </si>
  <si>
    <t>４ 添付書類</t>
    <rPh sb="2" eb="4">
      <t>テンプ</t>
    </rPh>
    <rPh sb="4" eb="6">
      <t>ショルイ</t>
    </rPh>
    <phoneticPr fontId="9"/>
  </si>
  <si>
    <t>様式第１号別紙１（省エネ設備）</t>
    <rPh sb="0" eb="2">
      <t>ヨウシキ</t>
    </rPh>
    <rPh sb="2" eb="3">
      <t>ダイ</t>
    </rPh>
    <rPh sb="4" eb="5">
      <t>ゴウ</t>
    </rPh>
    <rPh sb="5" eb="7">
      <t>ベッシ</t>
    </rPh>
    <rPh sb="9" eb="10">
      <t>ショウ</t>
    </rPh>
    <rPh sb="12" eb="14">
      <t>セツビ</t>
    </rPh>
    <phoneticPr fontId="9"/>
  </si>
  <si>
    <t>様式第６号別紙１（省エネ設備）</t>
    <rPh sb="0" eb="2">
      <t>ヨウシキ</t>
    </rPh>
    <rPh sb="2" eb="3">
      <t>ダイ</t>
    </rPh>
    <rPh sb="4" eb="5">
      <t>ゴウ</t>
    </rPh>
    <rPh sb="5" eb="7">
      <t>ベッシ</t>
    </rPh>
    <rPh sb="9" eb="10">
      <t>ショウ</t>
    </rPh>
    <rPh sb="12" eb="14">
      <t>セツビ</t>
    </rPh>
    <phoneticPr fontId="9"/>
  </si>
  <si>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</si>
  <si>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9"/>
  </si>
  <si>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9"/>
  </si>
  <si>
    <t>８</t>
  </si>
  <si>
    <t>９</t>
  </si>
  <si>
    <t>本籍の記載は省略されていますか。</t>
    <rPh sb="0" eb="2">
      <t>ホンセキ</t>
    </rPh>
    <rPh sb="3" eb="5">
      <t>キサイ</t>
    </rPh>
    <rPh sb="6" eb="8">
      <t>ショウリャク</t>
    </rPh>
    <phoneticPr fontId="9"/>
  </si>
  <si>
    <t>処分制限期間</t>
    <rPh sb="0" eb="2">
      <t>ショブン</t>
    </rPh>
    <rPh sb="2" eb="4">
      <t>セイゲン</t>
    </rPh>
    <rPh sb="4" eb="6">
      <t>キカン</t>
    </rPh>
    <phoneticPr fontId="9"/>
  </si>
  <si>
    <t>記入漏れはありませんか。</t>
    <rPh sb="0" eb="2">
      <t>キニュウ</t>
    </rPh>
    <rPh sb="2" eb="3">
      <t>モ</t>
    </rPh>
    <phoneticPr fontId="9"/>
  </si>
  <si>
    <t>様式第６号別紙２（第１０条関係）</t>
    <rPh sb="0" eb="2">
      <t>ヨウシキ</t>
    </rPh>
    <rPh sb="2" eb="3">
      <t>ダイ</t>
    </rPh>
    <rPh sb="4" eb="5">
      <t>ゴウ</t>
    </rPh>
    <rPh sb="5" eb="7">
      <t>ベッシ</t>
    </rPh>
    <rPh sb="9" eb="10">
      <t>ダイ</t>
    </rPh>
    <rPh sb="12" eb="13">
      <t>ジョウ</t>
    </rPh>
    <rPh sb="13" eb="15">
      <t>カンケイ</t>
    </rPh>
    <phoneticPr fontId="9"/>
  </si>
  <si>
    <t>公益財団法人　滋賀県産業支援プラザ</t>
    <rPh sb="0" eb="2">
      <t>コウエキ</t>
    </rPh>
    <rPh sb="2" eb="4">
      <t>ザイダン</t>
    </rPh>
    <rPh sb="4" eb="6">
      <t>ホウジン</t>
    </rPh>
    <rPh sb="7" eb="10">
      <t>２５</t>
    </rPh>
    <rPh sb="10" eb="14">
      <t>サンギョウシエン</t>
    </rPh>
    <phoneticPr fontId="9"/>
  </si>
  <si>
    <t>支　出　</t>
    <rPh sb="0" eb="1">
      <t>ササ</t>
    </rPh>
    <rPh sb="2" eb="3">
      <t>デ</t>
    </rPh>
    <phoneticPr fontId="9"/>
  </si>
  <si>
    <t>単価　　（税抜）</t>
    <rPh sb="0" eb="2">
      <t>タンカ</t>
    </rPh>
    <rPh sb="5" eb="7">
      <t>ゼイヌキ</t>
    </rPh>
    <phoneticPr fontId="9"/>
  </si>
  <si>
    <t>金　額　　　（税抜）</t>
    <rPh sb="0" eb="1">
      <t>キン</t>
    </rPh>
    <rPh sb="2" eb="3">
      <t>ガク</t>
    </rPh>
    <rPh sb="7" eb="9">
      <t>ゼイヌ</t>
    </rPh>
    <phoneticPr fontId="9"/>
  </si>
  <si>
    <t>申込日</t>
  </si>
  <si>
    <t>フリガナ</t>
  </si>
  <si>
    <t>電話番号</t>
  </si>
  <si>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</si>
  <si>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</si>
  <si>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</si>
  <si>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t>③Ｊ－クレジット制度における各種申請に際し、本入会届に記載された以外の情報について、滋賀県が必要とする場合は提供することに同意します。</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</si>
  <si>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9"/>
  </si>
  <si>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9"/>
  </si>
  <si>
    <t>■LED照明設備導入前後の設備情報</t>
    <rPh sb="4" eb="6">
      <t>ショウメイ</t>
    </rPh>
    <rPh sb="6" eb="8">
      <t>セツビ</t>
    </rPh>
    <rPh sb="8" eb="10">
      <t>ドウニュウ</t>
    </rPh>
    <rPh sb="10" eb="12">
      <t>ゼンゴ</t>
    </rPh>
    <rPh sb="13" eb="15">
      <t>セツビ</t>
    </rPh>
    <rPh sb="15" eb="17">
      <t>ジョウホウ</t>
    </rPh>
    <phoneticPr fontId="55"/>
  </si>
  <si>
    <t>導入前</t>
    <rPh sb="0" eb="2">
      <t>ドウニュウ</t>
    </rPh>
    <rPh sb="2" eb="3">
      <t>マエ</t>
    </rPh>
    <phoneticPr fontId="19"/>
  </si>
  <si>
    <t>導入後</t>
    <rPh sb="0" eb="2">
      <t>ドウニュウ</t>
    </rPh>
    <rPh sb="2" eb="3">
      <t>ゴ</t>
    </rPh>
    <phoneticPr fontId="19"/>
  </si>
  <si>
    <t>メーカー</t>
    <phoneticPr fontId="19"/>
  </si>
  <si>
    <t>型番</t>
    <phoneticPr fontId="19"/>
  </si>
  <si>
    <t>1本あたりの
消費電力（W）</t>
    <rPh sb="1" eb="2">
      <t>ホン</t>
    </rPh>
    <rPh sb="7" eb="9">
      <t>ショウヒ</t>
    </rPh>
    <rPh sb="9" eb="11">
      <t>デンリョク</t>
    </rPh>
    <phoneticPr fontId="19"/>
  </si>
  <si>
    <t>導入時期
（設置完了日）</t>
    <rPh sb="0" eb="2">
      <t>ドウニュウ</t>
    </rPh>
    <rPh sb="2" eb="4">
      <t>ジキ</t>
    </rPh>
    <rPh sb="6" eb="8">
      <t>セッチ</t>
    </rPh>
    <rPh sb="8" eb="10">
      <t>カンリョウ</t>
    </rPh>
    <rPh sb="10" eb="11">
      <t>ニチ</t>
    </rPh>
    <rPh sb="11" eb="12">
      <t>ホンジツ</t>
    </rPh>
    <phoneticPr fontId="19"/>
  </si>
  <si>
    <t>導入前1年間の
平均電力単価
（円/kWh）</t>
    <phoneticPr fontId="55"/>
  </si>
  <si>
    <t>１本あたりの
消費電力（W）</t>
    <rPh sb="1" eb="2">
      <t>ホン</t>
    </rPh>
    <rPh sb="7" eb="9">
      <t>ショウヒ</t>
    </rPh>
    <rPh sb="9" eb="11">
      <t>デンリョク</t>
    </rPh>
    <phoneticPr fontId="19"/>
  </si>
  <si>
    <t>導入後の
電力単価
（円/kWh)</t>
    <rPh sb="0" eb="2">
      <t>ドウニュウ</t>
    </rPh>
    <phoneticPr fontId="55"/>
  </si>
  <si>
    <t>消費税</t>
    <rPh sb="0" eb="3">
      <t>ショウヒゼイ</t>
    </rPh>
    <phoneticPr fontId="9"/>
  </si>
  <si>
    <t>補助上限額</t>
    <rPh sb="0" eb="2">
      <t>ホジョ</t>
    </rPh>
    <rPh sb="2" eb="5">
      <t>ジョウゲンガク</t>
    </rPh>
    <phoneticPr fontId="9"/>
  </si>
  <si>
    <t>補助対象経費の１／３（千円未満切り捨て）</t>
    <rPh sb="0" eb="2">
      <t>ホジョ</t>
    </rPh>
    <rPh sb="2" eb="4">
      <t>タイショウ</t>
    </rPh>
    <rPh sb="4" eb="6">
      <t>ケイヒ</t>
    </rPh>
    <rPh sb="11" eb="15">
      <t>センエンミマン</t>
    </rPh>
    <rPh sb="15" eb="16">
      <t>キ</t>
    </rPh>
    <rPh sb="17" eb="18">
      <t>ス</t>
    </rPh>
    <phoneticPr fontId="9"/>
  </si>
  <si>
    <t>削減量による金額（千円未満切り捨て）</t>
    <rPh sb="0" eb="3">
      <t>サクゲンリョウ</t>
    </rPh>
    <rPh sb="6" eb="8">
      <t>キンガク</t>
    </rPh>
    <phoneticPr fontId="9"/>
  </si>
  <si>
    <t>金額</t>
    <rPh sb="0" eb="2">
      <t>キンガク</t>
    </rPh>
    <phoneticPr fontId="9"/>
  </si>
  <si>
    <t>※</t>
    <phoneticPr fontId="9"/>
  </si>
  <si>
    <t>①</t>
    <phoneticPr fontId="9"/>
  </si>
  <si>
    <t>②</t>
    <phoneticPr fontId="9"/>
  </si>
  <si>
    <t>③</t>
    <phoneticPr fontId="9"/>
  </si>
  <si>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9"/>
  </si>
  <si>
    <t>滋賀県が発行したものですか。</t>
    <rPh sb="0" eb="3">
      <t>シガケン</t>
    </rPh>
    <rPh sb="4" eb="6">
      <t>ハッコウ</t>
    </rPh>
    <phoneticPr fontId="9"/>
  </si>
  <si>
    <t>←</t>
    <phoneticPr fontId="9"/>
  </si>
  <si>
    <t>「工事の完了」「事業費用の支払い（全額）完了」のうち、日付が後のもの</t>
    <rPh sb="1" eb="3">
      <t>コウジ</t>
    </rPh>
    <rPh sb="4" eb="6">
      <t>カンリョウ</t>
    </rPh>
    <rPh sb="8" eb="12">
      <t>ジギョウヒヨウ</t>
    </rPh>
    <rPh sb="13" eb="15">
      <t>シハラ</t>
    </rPh>
    <rPh sb="17" eb="19">
      <t>ゼンガク</t>
    </rPh>
    <rPh sb="20" eb="22">
      <t>カンリョウ</t>
    </rPh>
    <rPh sb="27" eb="29">
      <t>ヒヅケ</t>
    </rPh>
    <rPh sb="30" eb="31">
      <t>アト</t>
    </rPh>
    <phoneticPr fontId="9"/>
  </si>
  <si>
    <t>施工業者が２社以上ある場合は、その中で最も後のもの</t>
    <rPh sb="0" eb="4">
      <t>セコウギョウシャ</t>
    </rPh>
    <rPh sb="6" eb="7">
      <t>シャ</t>
    </rPh>
    <rPh sb="7" eb="9">
      <t>イジョウ</t>
    </rPh>
    <rPh sb="11" eb="13">
      <t>バアイ</t>
    </rPh>
    <rPh sb="17" eb="18">
      <t>ナカ</t>
    </rPh>
    <rPh sb="19" eb="20">
      <t>モット</t>
    </rPh>
    <rPh sb="21" eb="22">
      <t>アト</t>
    </rPh>
    <phoneticPr fontId="9"/>
  </si>
  <si>
    <t>　　　　　　その他（　　　　　　　　　　　　　　　　　　　　　　　　　　　　　　）</t>
    <rPh sb="8" eb="9">
      <t>タ</t>
    </rPh>
    <phoneticPr fontId="9"/>
  </si>
  <si>
    <t>補助金額 (①～③のうち最も額が低いもの)</t>
    <rPh sb="0" eb="4">
      <t>ホジョキンガク</t>
    </rPh>
    <phoneticPr fontId="9"/>
  </si>
  <si>
    <t>区分</t>
    <rPh sb="0" eb="2">
      <t>クブン</t>
    </rPh>
    <phoneticPr fontId="9"/>
  </si>
  <si>
    <t>数量/単位</t>
    <rPh sb="0" eb="2">
      <t>スウリョウ</t>
    </rPh>
    <rPh sb="3" eb="5">
      <t>タンイ</t>
    </rPh>
    <phoneticPr fontId="9"/>
  </si>
  <si>
    <t>台</t>
    <rPh sb="0" eb="1">
      <t>ダイ</t>
    </rPh>
    <phoneticPr fontId="9"/>
  </si>
  <si>
    <t>（銀行番号：</t>
    <rPh sb="1" eb="5">
      <t>ギンコウバンゴウ</t>
    </rPh>
    <phoneticPr fontId="9"/>
  </si>
  <si>
    <t>）</t>
    <phoneticPr fontId="9"/>
  </si>
  <si>
    <t>（支店番号：</t>
    <rPh sb="1" eb="5">
      <t>シテンバンゴウ</t>
    </rPh>
    <phoneticPr fontId="9"/>
  </si>
  <si>
    <t>（銀行番号：</t>
    <rPh sb="1" eb="3">
      <t>ギンコウ</t>
    </rPh>
    <rPh sb="3" eb="5">
      <t>バンゴウ</t>
    </rPh>
    <phoneticPr fontId="9"/>
  </si>
  <si>
    <t>補助対象外となる経費（消費税、設計費、事務費、処分費等）は区別されていますか。</t>
    <phoneticPr fontId="9"/>
  </si>
  <si>
    <t>経費の内訳が数量×単価で記載され、「⼀式」などとなっていませんか。</t>
    <phoneticPr fontId="9"/>
  </si>
  <si>
    <t xml:space="preserve"> </t>
    <phoneticPr fontId="55"/>
  </si>
  <si>
    <t>　</t>
    <phoneticPr fontId="55"/>
  </si>
  <si>
    <t>更新後本数計：</t>
    <rPh sb="0" eb="3">
      <t>コウシンゴ</t>
    </rPh>
    <rPh sb="3" eb="5">
      <t>ホンスウ</t>
    </rPh>
    <rPh sb="5" eb="6">
      <t>ケイ</t>
    </rPh>
    <phoneticPr fontId="55"/>
  </si>
  <si>
    <t>更新前本数計：</t>
    <rPh sb="0" eb="3">
      <t>コウシンマエ</t>
    </rPh>
    <rPh sb="3" eb="5">
      <t>ホンスウ</t>
    </rPh>
    <rPh sb="5" eb="6">
      <t>ケイ</t>
    </rPh>
    <phoneticPr fontId="55"/>
  </si>
  <si>
    <t>導入時期
（設置完了 予定日）
※５</t>
    <rPh sb="0" eb="2">
      <t>ドウニュウ</t>
    </rPh>
    <rPh sb="2" eb="4">
      <t>ジキ</t>
    </rPh>
    <rPh sb="6" eb="8">
      <t>セッチ</t>
    </rPh>
    <rPh sb="8" eb="10">
      <t>カンリョウ</t>
    </rPh>
    <rPh sb="11" eb="13">
      <t>ヨテイ</t>
    </rPh>
    <rPh sb="13" eb="14">
      <t>ニチ</t>
    </rPh>
    <rPh sb="14" eb="15">
      <t>ホンジツ</t>
    </rPh>
    <phoneticPr fontId="55"/>
  </si>
  <si>
    <t>本数
（本）</t>
    <phoneticPr fontId="19"/>
  </si>
  <si>
    <t>１本あたりの
全光束（lm）
※４</t>
    <phoneticPr fontId="19"/>
  </si>
  <si>
    <t>型番
※３</t>
    <phoneticPr fontId="19"/>
  </si>
  <si>
    <t>本数
（本）</t>
    <rPh sb="0" eb="2">
      <t>ホンスウ</t>
    </rPh>
    <rPh sb="4" eb="5">
      <t>ホン</t>
    </rPh>
    <phoneticPr fontId="19"/>
  </si>
  <si>
    <t>事業に要する費用
（円、消費税込み）
※６</t>
    <rPh sb="0" eb="2">
      <t>ジギョウ</t>
    </rPh>
    <rPh sb="3" eb="4">
      <t>ヨウ</t>
    </rPh>
    <rPh sb="6" eb="8">
      <t>ヒヨウ</t>
    </rPh>
    <rPh sb="12" eb="15">
      <t>ショウヒゼイ</t>
    </rPh>
    <rPh sb="15" eb="16">
      <t>コ</t>
    </rPh>
    <phoneticPr fontId="55"/>
  </si>
  <si>
    <t>設置場所
※２</t>
    <rPh sb="0" eb="2">
      <t>セッチ</t>
    </rPh>
    <rPh sb="2" eb="4">
      <t>バショ</t>
    </rPh>
    <phoneticPr fontId="55"/>
  </si>
  <si>
    <t>階数</t>
    <rPh sb="0" eb="2">
      <t>カイスウ</t>
    </rPh>
    <phoneticPr fontId="55"/>
  </si>
  <si>
    <t>No.</t>
    <phoneticPr fontId="19"/>
  </si>
  <si>
    <t>行が足りない場合は、適宜行を追加してください。</t>
    <rPh sb="0" eb="1">
      <t>ギョウ</t>
    </rPh>
    <rPh sb="2" eb="3">
      <t>タ</t>
    </rPh>
    <rPh sb="6" eb="8">
      <t>バアイ</t>
    </rPh>
    <rPh sb="10" eb="12">
      <t>テキギ</t>
    </rPh>
    <rPh sb="12" eb="13">
      <t>ギョウ</t>
    </rPh>
    <rPh sb="14" eb="16">
      <t>ツイカ</t>
    </rPh>
    <phoneticPr fontId="55"/>
  </si>
  <si>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</si>
  <si>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55"/>
  </si>
  <si>
    <t>※６</t>
  </si>
  <si>
    <t>※1</t>
    <phoneticPr fontId="55"/>
  </si>
  <si>
    <t>取付完了予定日を入力</t>
    <rPh sb="0" eb="2">
      <t>トリツケ</t>
    </rPh>
    <rPh sb="2" eb="4">
      <t>カンリョウ</t>
    </rPh>
    <rPh sb="4" eb="7">
      <t>ヨテイビ</t>
    </rPh>
    <rPh sb="8" eb="10">
      <t>ニュウリョク</t>
    </rPh>
    <phoneticPr fontId="55"/>
  </si>
  <si>
    <t>※５</t>
  </si>
  <si>
    <t>ルーメン（ｌｍ）とは光の明るさを表す単位</t>
    <phoneticPr fontId="55"/>
  </si>
  <si>
    <t>※４</t>
  </si>
  <si>
    <t>〒</t>
    <phoneticPr fontId="55"/>
  </si>
  <si>
    <t xml:space="preserve">■設置場所住所 </t>
    <phoneticPr fontId="55"/>
  </si>
  <si>
    <t>契約書や保証書等に記載されているとおりにご記入ください。</t>
    <phoneticPr fontId="55"/>
  </si>
  <si>
    <t>※３</t>
  </si>
  <si>
    <t>設置場所は、フロアの中で場所を特定させる言葉をご記入ください。（北側フロア、給湯室、外灯等）</t>
    <phoneticPr fontId="55"/>
  </si>
  <si>
    <t>※２</t>
  </si>
  <si>
    <t>■入会事業者名</t>
    <rPh sb="1" eb="3">
      <t>ニュウカイ</t>
    </rPh>
    <rPh sb="3" eb="6">
      <t>ジギョウシャ</t>
    </rPh>
    <rPh sb="6" eb="7">
      <t>メイ</t>
    </rPh>
    <phoneticPr fontId="55"/>
  </si>
  <si>
    <t>滋賀県大津市打出浜2-1</t>
    <rPh sb="0" eb="3">
      <t>シガケン</t>
    </rPh>
    <phoneticPr fontId="55"/>
  </si>
  <si>
    <t>→</t>
    <phoneticPr fontId="55"/>
  </si>
  <si>
    <t>滋賀県大津市打出浜２番地１号</t>
    <rPh sb="0" eb="3">
      <t>シガケン</t>
    </rPh>
    <rPh sb="3" eb="6">
      <t>オオツシ</t>
    </rPh>
    <rPh sb="6" eb="9">
      <t>ウチデハマ</t>
    </rPh>
    <rPh sb="10" eb="12">
      <t>バンチ</t>
    </rPh>
    <rPh sb="13" eb="14">
      <t>ゴウ</t>
    </rPh>
    <phoneticPr fontId="55"/>
  </si>
  <si>
    <t>例）</t>
    <rPh sb="0" eb="1">
      <t>レイ</t>
    </rPh>
    <phoneticPr fontId="55"/>
  </si>
  <si>
    <t>申請者住所ではなく、工事を実施する場所をご記入ください。丁目、番地は、半角のハイフンを使用してください。</t>
    <phoneticPr fontId="55"/>
  </si>
  <si>
    <t>※１</t>
    <phoneticPr fontId="55"/>
  </si>
  <si>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</si>
  <si>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55"/>
  </si>
  <si>
    <t>シート名称</t>
    <rPh sb="3" eb="5">
      <t>メイショウ</t>
    </rPh>
    <phoneticPr fontId="55"/>
  </si>
  <si>
    <t>備考</t>
    <rPh sb="0" eb="2">
      <t>ビコウ</t>
    </rPh>
    <phoneticPr fontId="55"/>
  </si>
  <si>
    <t>必須</t>
    <rPh sb="0" eb="2">
      <t>ヒッス</t>
    </rPh>
    <phoneticPr fontId="55"/>
  </si>
  <si>
    <t>交付申請</t>
    <rPh sb="0" eb="4">
      <t>コウフシンセイ</t>
    </rPh>
    <phoneticPr fontId="55"/>
  </si>
  <si>
    <t>ｸﾚｼﾞｯﾄ入会届</t>
    <rPh sb="6" eb="8">
      <t>ニュウカイ</t>
    </rPh>
    <rPh sb="8" eb="9">
      <t>トドケ</t>
    </rPh>
    <phoneticPr fontId="55"/>
  </si>
  <si>
    <t>実績報告</t>
    <rPh sb="0" eb="4">
      <t>ジッセキホウコク</t>
    </rPh>
    <phoneticPr fontId="55"/>
  </si>
  <si>
    <t>6-2工事証明書</t>
    <phoneticPr fontId="55"/>
  </si>
  <si>
    <t>効果報告</t>
    <rPh sb="0" eb="4">
      <t>コウカホウコク</t>
    </rPh>
    <phoneticPr fontId="55"/>
  </si>
  <si>
    <t>月日のみ入力</t>
    <rPh sb="0" eb="1">
      <t>ツキ</t>
    </rPh>
    <rPh sb="1" eb="2">
      <t>ヒ</t>
    </rPh>
    <rPh sb="4" eb="6">
      <t>ニュウリョク</t>
    </rPh>
    <phoneticPr fontId="9"/>
  </si>
  <si>
    <t>書類送付先
住所</t>
    <rPh sb="0" eb="2">
      <t>ショルイ</t>
    </rPh>
    <rPh sb="2" eb="5">
      <t>ソウフサキ</t>
    </rPh>
    <rPh sb="6" eb="8">
      <t>ジュウショ</t>
    </rPh>
    <phoneticPr fontId="9"/>
  </si>
  <si>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9"/>
  </si>
  <si>
    <t>申請担当部署</t>
    <rPh sb="0" eb="2">
      <t>シンセイ</t>
    </rPh>
    <rPh sb="2" eb="4">
      <t>タントウ</t>
    </rPh>
    <rPh sb="4" eb="6">
      <t>ブショ</t>
    </rPh>
    <phoneticPr fontId="9"/>
  </si>
  <si>
    <t>申請担当者名</t>
    <rPh sb="0" eb="2">
      <t>シンセイ</t>
    </rPh>
    <rPh sb="2" eb="4">
      <t>タントウ</t>
    </rPh>
    <rPh sb="4" eb="5">
      <t>シャ</t>
    </rPh>
    <rPh sb="5" eb="6">
      <t>メイ</t>
    </rPh>
    <phoneticPr fontId="9"/>
  </si>
  <si>
    <t xml:space="preserve"> </t>
    <phoneticPr fontId="9"/>
  </si>
  <si>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9"/>
  </si>
  <si>
    <t>住民票の写し（個人）</t>
    <rPh sb="0" eb="3">
      <t>ジュウミンヒョウ</t>
    </rPh>
    <rPh sb="4" eb="5">
      <t>ウツ</t>
    </rPh>
    <rPh sb="7" eb="9">
      <t>コジン</t>
    </rPh>
    <phoneticPr fontId="9"/>
  </si>
  <si>
    <t>決　算　額（税込）</t>
    <rPh sb="0" eb="1">
      <t>ケッ</t>
    </rPh>
    <rPh sb="2" eb="3">
      <t>サン</t>
    </rPh>
    <rPh sb="4" eb="5">
      <t>ガク</t>
    </rPh>
    <rPh sb="6" eb="8">
      <t>ゼイコ</t>
    </rPh>
    <phoneticPr fontId="9"/>
  </si>
  <si>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9"/>
  </si>
  <si>
    <t>本社ではなく、事業報告書に記載のある「事業を実施した施設名」を記入</t>
    <rPh sb="0" eb="2">
      <t>ホンシャ</t>
    </rPh>
    <rPh sb="7" eb="12">
      <t>ジギョウホウコクショ</t>
    </rPh>
    <rPh sb="13" eb="15">
      <t>キサイ</t>
    </rPh>
    <rPh sb="31" eb="33">
      <t>キニュウ</t>
    </rPh>
    <phoneticPr fontId="9"/>
  </si>
  <si>
    <t>事業①</t>
    <rPh sb="0" eb="2">
      <t>ジギョウ</t>
    </rPh>
    <phoneticPr fontId="9"/>
  </si>
  <si>
    <t>事業②</t>
    <rPh sb="0" eb="2">
      <t>ジギョウ</t>
    </rPh>
    <phoneticPr fontId="9"/>
  </si>
  <si>
    <t>事業③</t>
    <rPh sb="0" eb="2">
      <t>ジギョウ</t>
    </rPh>
    <phoneticPr fontId="9"/>
  </si>
  <si>
    <t>事業概要</t>
    <rPh sb="0" eb="2">
      <t>ジギョウ</t>
    </rPh>
    <rPh sb="2" eb="4">
      <t>ガイヨウ</t>
    </rPh>
    <phoneticPr fontId="9"/>
  </si>
  <si>
    <t>２　補助事業概要について</t>
    <rPh sb="2" eb="4">
      <t>ホジョ</t>
    </rPh>
    <rPh sb="4" eb="6">
      <t>ジギョウ</t>
    </rPh>
    <rPh sb="6" eb="8">
      <t>ガイヨウ</t>
    </rPh>
    <phoneticPr fontId="9"/>
  </si>
  <si>
    <t>年</t>
    <rPh sb="0" eb="1">
      <t>ネン</t>
    </rPh>
    <phoneticPr fontId="9"/>
  </si>
  <si>
    <t>月</t>
    <rPh sb="0" eb="1">
      <t>ガツ</t>
    </rPh>
    <phoneticPr fontId="9"/>
  </si>
  <si>
    <t>日</t>
    <rPh sb="0" eb="1">
      <t>ヒ</t>
    </rPh>
    <phoneticPr fontId="9"/>
  </si>
  <si>
    <t>実施事業（導入設備）※該当の事業に全て☑</t>
    <rPh sb="17" eb="18">
      <t>スベ</t>
    </rPh>
    <phoneticPr fontId="9"/>
  </si>
  <si>
    <t>１０</t>
  </si>
  <si>
    <t>注１）</t>
    <phoneticPr fontId="9"/>
  </si>
  <si>
    <t>注２）</t>
    <rPh sb="0" eb="1">
      <t>チュウ</t>
    </rPh>
    <phoneticPr fontId="9"/>
  </si>
  <si>
    <t>LED照明を導入する場合のみ</t>
  </si>
  <si>
    <t>・再エネ設備のみの申請で、且つ省エネ診断が完了していない場合は後日の提出で可</t>
    <rPh sb="13" eb="14">
      <t>カ</t>
    </rPh>
    <phoneticPr fontId="9"/>
  </si>
  <si>
    <t>診断の状況</t>
    <rPh sb="0" eb="2">
      <t>シンダン</t>
    </rPh>
    <rPh sb="3" eb="5">
      <t>ジョウキョウ</t>
    </rPh>
    <phoneticPr fontId="9"/>
  </si>
  <si>
    <t>報告会を完了済</t>
    <rPh sb="0" eb="3">
      <t>ホウコクカイ</t>
    </rPh>
    <rPh sb="4" eb="6">
      <t>カンリョウ</t>
    </rPh>
    <rPh sb="6" eb="7">
      <t>ズ</t>
    </rPh>
    <phoneticPr fontId="9"/>
  </si>
  <si>
    <t>診断実施中</t>
    <rPh sb="0" eb="2">
      <t>シンダン</t>
    </rPh>
    <rPh sb="2" eb="4">
      <t>ジッシ</t>
    </rPh>
    <rPh sb="4" eb="5">
      <t>チュウ</t>
    </rPh>
    <phoneticPr fontId="9"/>
  </si>
  <si>
    <t>不要</t>
    <rPh sb="0" eb="2">
      <t>フヨウ</t>
    </rPh>
    <phoneticPr fontId="9"/>
  </si>
  <si>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9"/>
  </si>
  <si>
    <t>法人名(屋号)</t>
    <rPh sb="0" eb="3">
      <t>ホウジンメイ</t>
    </rPh>
    <rPh sb="4" eb="6">
      <t>ヤゴウ</t>
    </rPh>
    <phoneticPr fontId="9"/>
  </si>
  <si>
    <t>代表者役職</t>
    <rPh sb="0" eb="3">
      <t>ダイヒョウシャ</t>
    </rPh>
    <rPh sb="3" eb="5">
      <t>ヤクショク</t>
    </rPh>
    <phoneticPr fontId="9"/>
  </si>
  <si>
    <t>代表者氏名</t>
    <rPh sb="0" eb="3">
      <t>ダイヒョウシャ</t>
    </rPh>
    <phoneticPr fontId="9"/>
  </si>
  <si>
    <t>申請額</t>
    <rPh sb="0" eb="3">
      <t>シンセイガク</t>
    </rPh>
    <phoneticPr fontId="9"/>
  </si>
  <si>
    <t>省エネ</t>
    <rPh sb="0" eb="1">
      <t>ショウ</t>
    </rPh>
    <phoneticPr fontId="9"/>
  </si>
  <si>
    <t>発電</t>
    <rPh sb="0" eb="2">
      <t>ハツデン</t>
    </rPh>
    <phoneticPr fontId="9"/>
  </si>
  <si>
    <t>蓄電池単体</t>
    <rPh sb="0" eb="3">
      <t>チクデンチ</t>
    </rPh>
    <rPh sb="3" eb="5">
      <t>タンタイ</t>
    </rPh>
    <phoneticPr fontId="9"/>
  </si>
  <si>
    <t>熱利用</t>
    <rPh sb="0" eb="3">
      <t>ネツリヨウ</t>
    </rPh>
    <phoneticPr fontId="9"/>
  </si>
  <si>
    <t>燃料製造</t>
    <rPh sb="0" eb="2">
      <t>ネンリョウ</t>
    </rPh>
    <rPh sb="2" eb="4">
      <t>セイゾウ</t>
    </rPh>
    <phoneticPr fontId="9"/>
  </si>
  <si>
    <t>革新的</t>
    <rPh sb="0" eb="2">
      <t>カクシン</t>
    </rPh>
    <rPh sb="2" eb="3">
      <t>テキ</t>
    </rPh>
    <phoneticPr fontId="9"/>
  </si>
  <si>
    <t>自動車＋V2H</t>
    <rPh sb="0" eb="3">
      <t>ジドウシャ</t>
    </rPh>
    <phoneticPr fontId="9"/>
  </si>
  <si>
    <t>申請額計</t>
    <rPh sb="0" eb="3">
      <t>シンセイガク</t>
    </rPh>
    <rPh sb="3" eb="4">
      <t>ケイ</t>
    </rPh>
    <phoneticPr fontId="9"/>
  </si>
  <si>
    <t>設備概要</t>
    <rPh sb="0" eb="2">
      <t>セツビ</t>
    </rPh>
    <rPh sb="2" eb="4">
      <t>ガイヨウ</t>
    </rPh>
    <phoneticPr fontId="9"/>
  </si>
  <si>
    <t>数量</t>
    <rPh sb="0" eb="2">
      <t>スウリョウ</t>
    </rPh>
    <phoneticPr fontId="9"/>
  </si>
  <si>
    <t>設備名</t>
    <rPh sb="0" eb="3">
      <t>セツビメイ</t>
    </rPh>
    <phoneticPr fontId="9"/>
  </si>
  <si>
    <t>型番</t>
    <rPh sb="0" eb="2">
      <t>カタバン</t>
    </rPh>
    <phoneticPr fontId="9"/>
  </si>
  <si>
    <t>事業実施予定
スケジュール</t>
    <rPh sb="0" eb="4">
      <t>ジギョウジッシ</t>
    </rPh>
    <rPh sb="4" eb="6">
      <t>ヨテイ</t>
    </rPh>
    <phoneticPr fontId="9"/>
  </si>
  <si>
    <t>開始予定</t>
    <rPh sb="0" eb="2">
      <t>カイシ</t>
    </rPh>
    <rPh sb="2" eb="4">
      <t>ヨテイ</t>
    </rPh>
    <phoneticPr fontId="9"/>
  </si>
  <si>
    <t>完了予定</t>
    <rPh sb="0" eb="2">
      <t>カンリョウ</t>
    </rPh>
    <rPh sb="2" eb="4">
      <t>ヨテイ</t>
    </rPh>
    <phoneticPr fontId="9"/>
  </si>
  <si>
    <t>(区分一覧)</t>
    <rPh sb="1" eb="3">
      <t>クブン</t>
    </rPh>
    <rPh sb="3" eb="5">
      <t>イチラン</t>
    </rPh>
    <phoneticPr fontId="9"/>
  </si>
  <si>
    <t>設備費</t>
    <rPh sb="0" eb="3">
      <t>セツビヒ</t>
    </rPh>
    <phoneticPr fontId="9"/>
  </si>
  <si>
    <t>本工事費</t>
    <rPh sb="0" eb="4">
      <t>ホンコウジヒ</t>
    </rPh>
    <phoneticPr fontId="9"/>
  </si>
  <si>
    <t>付帯工事費</t>
    <rPh sb="0" eb="5">
      <t>フタイコウジヒ</t>
    </rPh>
    <phoneticPr fontId="9"/>
  </si>
  <si>
    <t>処分費</t>
    <rPh sb="0" eb="3">
      <t>ショブンヒ</t>
    </rPh>
    <phoneticPr fontId="9"/>
  </si>
  <si>
    <t>現況写真</t>
    <phoneticPr fontId="9"/>
  </si>
  <si>
    <t>設備の性能に関する資料（仕様書、カタログ等）</t>
    <phoneticPr fontId="9"/>
  </si>
  <si>
    <t>名称</t>
    <rPh sb="0" eb="2">
      <t>メイショウ</t>
    </rPh>
    <phoneticPr fontId="9"/>
  </si>
  <si>
    <t>備考</t>
    <rPh sb="0" eb="2">
      <t>ビコウ</t>
    </rPh>
    <phoneticPr fontId="9"/>
  </si>
  <si>
    <t>必須</t>
    <rPh sb="0" eb="2">
      <t>ヒッス</t>
    </rPh>
    <phoneticPr fontId="9"/>
  </si>
  <si>
    <t>２ 事業の内容について</t>
    <rPh sb="2" eb="4">
      <t>ジギョウ</t>
    </rPh>
    <rPh sb="5" eb="7">
      <t>ナイヨウ</t>
    </rPh>
    <phoneticPr fontId="9"/>
  </si>
  <si>
    <t>４　補助金額の算出について</t>
    <rPh sb="2" eb="4">
      <t>ホジョ</t>
    </rPh>
    <rPh sb="4" eb="6">
      <t>キンガク</t>
    </rPh>
    <rPh sb="7" eb="9">
      <t>サンシュツ</t>
    </rPh>
    <phoneticPr fontId="9"/>
  </si>
  <si>
    <t>５ 収支予算</t>
    <rPh sb="2" eb="4">
      <t>シュウシ</t>
    </rPh>
    <rPh sb="4" eb="6">
      <t>ヨサン</t>
    </rPh>
    <phoneticPr fontId="9"/>
  </si>
  <si>
    <t>１ 事業の実施場所について</t>
    <rPh sb="2" eb="4">
      <t>ジギョウ</t>
    </rPh>
    <rPh sb="5" eb="9">
      <t>ジッシバショ</t>
    </rPh>
    <phoneticPr fontId="9"/>
  </si>
  <si>
    <t>３ 事業の効果等について</t>
    <rPh sb="2" eb="4">
      <t>ジギョウ</t>
    </rPh>
    <rPh sb="5" eb="7">
      <t>コウカ</t>
    </rPh>
    <rPh sb="7" eb="8">
      <t>ナド</t>
    </rPh>
    <phoneticPr fontId="9"/>
  </si>
  <si>
    <t>円(税抜き)</t>
    <rPh sb="0" eb="1">
      <t>エン</t>
    </rPh>
    <rPh sb="2" eb="4">
      <t>ゼイヌ</t>
    </rPh>
    <phoneticPr fontId="9"/>
  </si>
  <si>
    <t>「４　補助金額の算出について」「５ 収支予算」を入力すると</t>
    <rPh sb="24" eb="26">
      <t>ニュウリョク</t>
    </rPh>
    <phoneticPr fontId="9"/>
  </si>
  <si>
    <t>自動で表示されます</t>
    <rPh sb="0" eb="2">
      <t>ジドウ</t>
    </rPh>
    <rPh sb="3" eb="5">
      <t>ヒョウジ</t>
    </rPh>
    <phoneticPr fontId="9"/>
  </si>
  <si>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9"/>
  </si>
  <si>
    <r>
      <t>支　出【</t>
    </r>
    <r>
      <rPr>
        <sz val="11"/>
        <color rgb="FFFF0000"/>
        <rFont val="ＭＳ ゴシック"/>
        <family val="3"/>
        <charset val="128"/>
      </rPr>
      <t>税抜き</t>
    </r>
    <r>
      <rPr>
        <sz val="11"/>
        <rFont val="ＭＳ ゴシック"/>
        <family val="3"/>
        <charset val="128"/>
      </rPr>
      <t>】</t>
    </r>
    <rPh sb="0" eb="1">
      <t>ササ</t>
    </rPh>
    <rPh sb="2" eb="3">
      <t>デ</t>
    </rPh>
    <phoneticPr fontId="9"/>
  </si>
  <si>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9"/>
  </si>
  <si>
    <t>省エネ設備
   　</t>
    <phoneticPr fontId="9"/>
  </si>
  <si>
    <t>様式第１号別紙１（共通）</t>
    <rPh sb="0" eb="2">
      <t>ヨウシキ</t>
    </rPh>
    <rPh sb="2" eb="3">
      <t>ダイ</t>
    </rPh>
    <rPh sb="4" eb="5">
      <t>ゴウ</t>
    </rPh>
    <rPh sb="5" eb="7">
      <t>ベッシ</t>
    </rPh>
    <rPh sb="9" eb="11">
      <t>キョウツウ</t>
    </rPh>
    <phoneticPr fontId="9"/>
  </si>
  <si>
    <t>事業計画の詳細を説明するために必要な概要図</t>
    <phoneticPr fontId="9"/>
  </si>
  <si>
    <t>削減量の根拠資料（エネルギー換算表　およびその根拠資料）</t>
    <phoneticPr fontId="9"/>
  </si>
  <si>
    <t>（</t>
    <phoneticPr fontId="9"/>
  </si>
  <si>
    <t>３　省エネ診断について</t>
    <rPh sb="2" eb="3">
      <t>ショウ</t>
    </rPh>
    <rPh sb="5" eb="7">
      <t>シンダン</t>
    </rPh>
    <phoneticPr fontId="9"/>
  </si>
  <si>
    <t>４ 補助金の振込先</t>
    <rPh sb="2" eb="5">
      <t>ホジョキン</t>
    </rPh>
    <rPh sb="6" eb="9">
      <t>フリコミサキ</t>
    </rPh>
    <phoneticPr fontId="9"/>
  </si>
  <si>
    <t>丁目、番地は、半角のハイフンを使用してください。</t>
    <phoneticPr fontId="9"/>
  </si>
  <si>
    <t>←工事証明書を発行した施工者</t>
    <rPh sb="1" eb="3">
      <t>コウジ</t>
    </rPh>
    <rPh sb="3" eb="6">
      <t>ショウメイショ</t>
    </rPh>
    <rPh sb="7" eb="9">
      <t>ハッコウ</t>
    </rPh>
    <rPh sb="11" eb="13">
      <t>セコウ</t>
    </rPh>
    <rPh sb="13" eb="14">
      <t>シャ</t>
    </rPh>
    <phoneticPr fontId="9"/>
  </si>
  <si>
    <t>工事の種類ごとに作成</t>
    <rPh sb="0" eb="2">
      <t>コウジ</t>
    </rPh>
    <rPh sb="3" eb="5">
      <t>シュルイ</t>
    </rPh>
    <rPh sb="8" eb="10">
      <t>サクセイ</t>
    </rPh>
    <phoneticPr fontId="9"/>
  </si>
  <si>
    <t>・事業所の新設を伴うなど過去にエネルギー使用の実績がなく省エネ診断を受ける事ができない場合は
  提出不要</t>
    <rPh sb="1" eb="4">
      <t>ジギョウショ</t>
    </rPh>
    <rPh sb="5" eb="7">
      <t>シンセツ</t>
    </rPh>
    <rPh sb="8" eb="9">
      <t>トモナ</t>
    </rPh>
    <rPh sb="12" eb="14">
      <t>カコ</t>
    </rPh>
    <rPh sb="20" eb="22">
      <t>シヨウ</t>
    </rPh>
    <rPh sb="23" eb="25">
      <t>ジッセキ</t>
    </rPh>
    <phoneticPr fontId="9"/>
  </si>
  <si>
    <t>←自己資金または借入金のいずれかに
　消費税を加える</t>
    <rPh sb="1" eb="5">
      <t>ジコシキン</t>
    </rPh>
    <rPh sb="8" eb="11">
      <t>カリイレキン</t>
    </rPh>
    <rPh sb="19" eb="22">
      <t>ショウヒゼイ</t>
    </rPh>
    <rPh sb="23" eb="24">
      <t>クワ</t>
    </rPh>
    <phoneticPr fontId="9"/>
  </si>
  <si>
    <t>省エネ設備のうち、LED更新時のみ</t>
    <rPh sb="0" eb="1">
      <t>ショウ</t>
    </rPh>
    <phoneticPr fontId="9"/>
  </si>
  <si>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49"/>
  </si>
  <si>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49"/>
  </si>
  <si>
    <t>イ　省エネルギー担当者の配置</t>
    <rPh sb="2" eb="3">
      <t>ショウ</t>
    </rPh>
    <rPh sb="10" eb="11">
      <t>モノ</t>
    </rPh>
    <phoneticPr fontId="49"/>
  </si>
  <si>
    <t>ウ　具体的な取組目標と内容の設定</t>
    <phoneticPr fontId="49"/>
  </si>
  <si>
    <t>　１　取組の推進体制整備</t>
    <rPh sb="3" eb="5">
      <t>トリクミ</t>
    </rPh>
    <rPh sb="6" eb="8">
      <t>スイシン</t>
    </rPh>
    <rPh sb="8" eb="10">
      <t>タイセイ</t>
    </rPh>
    <rPh sb="10" eb="12">
      <t>セイビ</t>
    </rPh>
    <phoneticPr fontId="49"/>
  </si>
  <si>
    <t>エ　取組状況の点検体制の構築</t>
    <phoneticPr fontId="49"/>
  </si>
  <si>
    <t>オ　取組内容や点検体制の定期的改善</t>
    <phoneticPr fontId="49"/>
  </si>
  <si>
    <t>取組項目</t>
    <phoneticPr fontId="49"/>
  </si>
  <si>
    <t>カ　事業所内会議・研修会等で報告</t>
    <rPh sb="2" eb="4">
      <t>ジギョウ</t>
    </rPh>
    <rPh sb="14" eb="16">
      <t>ホウコク</t>
    </rPh>
    <phoneticPr fontId="49"/>
  </si>
  <si>
    <t>キ　省エネ対策優良事例の情報収集</t>
    <rPh sb="2" eb="3">
      <t>ショウ</t>
    </rPh>
    <phoneticPr fontId="49"/>
  </si>
  <si>
    <t>ク　産業支援プラザ伴走支援事業の活用</t>
    <rPh sb="2" eb="6">
      <t>サンギョウシエン</t>
    </rPh>
    <rPh sb="9" eb="11">
      <t>バンソウ</t>
    </rPh>
    <rPh sb="11" eb="13">
      <t>シエン</t>
    </rPh>
    <rPh sb="13" eb="15">
      <t>ジギョウ</t>
    </rPh>
    <rPh sb="16" eb="18">
      <t>カツヨウ</t>
    </rPh>
    <phoneticPr fontId="49"/>
  </si>
  <si>
    <t>　２　エネルギー使用状況の把握</t>
    <rPh sb="8" eb="10">
      <t>シヨウ</t>
    </rPh>
    <rPh sb="10" eb="12">
      <t>ジョウキョウ</t>
    </rPh>
    <rPh sb="13" eb="15">
      <t>ハアク</t>
    </rPh>
    <phoneticPr fontId="49"/>
  </si>
  <si>
    <t>ア　時間帯ごとに詳細に把握</t>
    <rPh sb="4" eb="5">
      <t>タイ</t>
    </rPh>
    <phoneticPr fontId="49"/>
  </si>
  <si>
    <t>イ　設備ごとに詳細に把握</t>
    <phoneticPr fontId="49"/>
  </si>
  <si>
    <t>ウ　過去のデータによる傾向の把握</t>
    <phoneticPr fontId="49"/>
  </si>
  <si>
    <t>エ　主要設備の使用状況の把握</t>
    <phoneticPr fontId="49"/>
  </si>
  <si>
    <t>　３　取組内容（運用改善）</t>
    <rPh sb="3" eb="5">
      <t>トリクミ</t>
    </rPh>
    <rPh sb="5" eb="7">
      <t>ナイヨウ</t>
    </rPh>
    <rPh sb="8" eb="10">
      <t>ウンヨウ</t>
    </rPh>
    <rPh sb="10" eb="12">
      <t>カイゼン</t>
    </rPh>
    <phoneticPr fontId="49"/>
  </si>
  <si>
    <t>取組項目</t>
    <rPh sb="0" eb="1">
      <t>ト</t>
    </rPh>
    <rPh sb="1" eb="2">
      <t>ク</t>
    </rPh>
    <rPh sb="2" eb="4">
      <t>コウモク</t>
    </rPh>
    <phoneticPr fontId="49"/>
  </si>
  <si>
    <t>実施計画</t>
    <phoneticPr fontId="49"/>
  </si>
  <si>
    <t>取組の内容</t>
    <rPh sb="0" eb="1">
      <t>ト</t>
    </rPh>
    <rPh sb="1" eb="2">
      <t>クミ</t>
    </rPh>
    <rPh sb="3" eb="5">
      <t>ナイヨウ</t>
    </rPh>
    <phoneticPr fontId="49"/>
  </si>
  <si>
    <t>実施スケジュール</t>
    <rPh sb="0" eb="2">
      <t>ジッシ</t>
    </rPh>
    <phoneticPr fontId="49"/>
  </si>
  <si>
    <t>　４　取組内容（設備投資）</t>
    <rPh sb="3" eb="5">
      <t>トリクミ</t>
    </rPh>
    <rPh sb="5" eb="7">
      <t>ナイヨウ</t>
    </rPh>
    <rPh sb="8" eb="10">
      <t>セツビ</t>
    </rPh>
    <rPh sb="10" eb="12">
      <t>トウシ</t>
    </rPh>
    <phoneticPr fontId="49"/>
  </si>
  <si>
    <t>取組に対する自己評価</t>
    <rPh sb="0" eb="2">
      <t>トリクミ</t>
    </rPh>
    <rPh sb="3" eb="4">
      <t>タイ</t>
    </rPh>
    <rPh sb="6" eb="8">
      <t>ジコ</t>
    </rPh>
    <rPh sb="8" eb="10">
      <t>ヒョウカ</t>
    </rPh>
    <phoneticPr fontId="49"/>
  </si>
  <si>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49"/>
  </si>
  <si>
    <t>実績報告</t>
    <rPh sb="0" eb="2">
      <t>ジッセキ</t>
    </rPh>
    <rPh sb="2" eb="4">
      <t>ホウコク</t>
    </rPh>
    <phoneticPr fontId="49"/>
  </si>
  <si>
    <t>　４　取組内容（設備投資）</t>
    <phoneticPr fontId="49"/>
  </si>
  <si>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49"/>
  </si>
  <si>
    <t>1～４の内容がすべて記載されていますか。</t>
    <rPh sb="4" eb="6">
      <t>ナイヨウ</t>
    </rPh>
    <rPh sb="10" eb="12">
      <t>キサイ</t>
    </rPh>
    <phoneticPr fontId="9"/>
  </si>
  <si>
    <t>注３）</t>
    <rPh sb="0" eb="1">
      <t>チュウ</t>
    </rPh>
    <phoneticPr fontId="9"/>
  </si>
  <si>
    <t>省エネルギー設備を導入する場合のみ</t>
  </si>
  <si>
    <t>Ｖ２Ｈ</t>
    <phoneticPr fontId="9"/>
  </si>
  <si>
    <t>輸入原料炭</t>
  </si>
  <si>
    <t>コークス用原料炭</t>
  </si>
  <si>
    <t>吹込用原料炭</t>
  </si>
  <si>
    <t>様式第１号別紙３</t>
    <rPh sb="0" eb="2">
      <t>ヨウシキ</t>
    </rPh>
    <rPh sb="2" eb="3">
      <t>ダイ</t>
    </rPh>
    <rPh sb="4" eb="5">
      <t>ゴウ</t>
    </rPh>
    <rPh sb="5" eb="7">
      <t>ベッシ</t>
    </rPh>
    <phoneticPr fontId="9"/>
  </si>
  <si>
    <t>様式第６号別紙３</t>
    <rPh sb="0" eb="2">
      <t>ヨウシキ</t>
    </rPh>
    <rPh sb="2" eb="3">
      <t>ダイ</t>
    </rPh>
    <rPh sb="4" eb="5">
      <t>ゴウ</t>
    </rPh>
    <rPh sb="5" eb="7">
      <t>ベッシ</t>
    </rPh>
    <phoneticPr fontId="9"/>
  </si>
  <si>
    <t>様式第１号別紙２（LED照明設備）</t>
    <rPh sb="0" eb="2">
      <t>ヨウシキ</t>
    </rPh>
    <rPh sb="2" eb="3">
      <t>ダイ</t>
    </rPh>
    <rPh sb="4" eb="5">
      <t>ゴウ</t>
    </rPh>
    <rPh sb="5" eb="7">
      <t>ベッシ</t>
    </rPh>
    <rPh sb="12" eb="14">
      <t>ショウメイ</t>
    </rPh>
    <rPh sb="14" eb="16">
      <t>セツビ</t>
    </rPh>
    <phoneticPr fontId="55"/>
  </si>
  <si>
    <t>輸入一般炭</t>
    <rPh sb="2" eb="4">
      <t>イッパン</t>
    </rPh>
    <rPh sb="4" eb="5">
      <t>スミ</t>
    </rPh>
    <phoneticPr fontId="9"/>
  </si>
  <si>
    <t>国産一般炭</t>
    <rPh sb="0" eb="2">
      <t>コクサン</t>
    </rPh>
    <rPh sb="2" eb="4">
      <t>イッパン</t>
    </rPh>
    <rPh sb="4" eb="5">
      <t>タン</t>
    </rPh>
    <phoneticPr fontId="9"/>
  </si>
  <si>
    <t>輸入無煙炭</t>
    <rPh sb="0" eb="2">
      <t>ユニュウ</t>
    </rPh>
    <rPh sb="2" eb="4">
      <t>ムエン</t>
    </rPh>
    <rPh sb="4" eb="5">
      <t>タン</t>
    </rPh>
    <phoneticPr fontId="9"/>
  </si>
  <si>
    <t>発電用高炉ガス</t>
    <rPh sb="0" eb="3">
      <t>ハツデンヨウ</t>
    </rPh>
    <rPh sb="3" eb="5">
      <t>コウロ</t>
    </rPh>
    <phoneticPr fontId="19"/>
  </si>
  <si>
    <t>電気</t>
    <rPh sb="0" eb="2">
      <t>デンキ</t>
    </rPh>
    <phoneticPr fontId="9"/>
  </si>
  <si>
    <t>様式第６号（第１０条関係）</t>
    <rPh sb="0" eb="2">
      <t>ヨウシキ</t>
    </rPh>
    <rPh sb="2" eb="3">
      <t>ダイ</t>
    </rPh>
    <rPh sb="4" eb="5">
      <t>ゴウ</t>
    </rPh>
    <rPh sb="6" eb="7">
      <t>ダイ</t>
    </rPh>
    <rPh sb="9" eb="10">
      <t>ジョウ</t>
    </rPh>
    <rPh sb="10" eb="12">
      <t>カンケイ</t>
    </rPh>
    <phoneticPr fontId="9"/>
  </si>
  <si>
    <t>関係書類</t>
    <rPh sb="0" eb="2">
      <t>カンケイ</t>
    </rPh>
    <rPh sb="2" eb="4">
      <t>ショルイ</t>
    </rPh>
    <phoneticPr fontId="9"/>
  </si>
  <si>
    <t>(1)</t>
    <phoneticPr fontId="9"/>
  </si>
  <si>
    <t>(2)</t>
    <phoneticPr fontId="9"/>
  </si>
  <si>
    <t>(3)</t>
    <phoneticPr fontId="9"/>
  </si>
  <si>
    <t>(4)</t>
    <phoneticPr fontId="9"/>
  </si>
  <si>
    <t>支出証拠書類の写し</t>
    <phoneticPr fontId="9"/>
  </si>
  <si>
    <t>(5)</t>
    <phoneticPr fontId="9"/>
  </si>
  <si>
    <t>事業実施の状況がわかる写真</t>
    <phoneticPr fontId="9"/>
  </si>
  <si>
    <t>(6)</t>
    <phoneticPr fontId="9"/>
  </si>
  <si>
    <r>
      <t>(7)</t>
    </r>
    <r>
      <rPr>
        <sz val="11"/>
        <rFont val="ＭＳ ゴシック"/>
        <family val="3"/>
        <charset val="128"/>
      </rPr>
      <t/>
    </r>
  </si>
  <si>
    <t>事業報告書に定める書類</t>
    <rPh sb="0" eb="2">
      <t>ジギョウ</t>
    </rPh>
    <rPh sb="2" eb="5">
      <t>ホウコクショ</t>
    </rPh>
    <rPh sb="6" eb="7">
      <t>サダ</t>
    </rPh>
    <rPh sb="9" eb="11">
      <t>ショルイ</t>
    </rPh>
    <phoneticPr fontId="9"/>
  </si>
  <si>
    <r>
      <t>(8)</t>
    </r>
    <r>
      <rPr>
        <sz val="11"/>
        <rFont val="ＭＳ ゴシック"/>
        <family val="3"/>
        <charset val="128"/>
      </rPr>
      <t/>
    </r>
  </si>
  <si>
    <t>補助事業実施後の
エネルギー使用量</t>
    <phoneticPr fontId="19"/>
  </si>
  <si>
    <t>補助事業による
エネルギー使用削減量</t>
    <phoneticPr fontId="19"/>
  </si>
  <si>
    <t>作成日：</t>
    <rPh sb="0" eb="3">
      <t>サクセイビ</t>
    </rPh>
    <phoneticPr fontId="9"/>
  </si>
  <si>
    <t>1～５の内容がすべて記載されていますか。
※計画に対して未実施の場合は、効果報告時に提出して下さい。</t>
    <rPh sb="4" eb="6">
      <t>ナイヨウ</t>
    </rPh>
    <rPh sb="10" eb="12">
      <t>キサイ</t>
    </rPh>
    <rPh sb="22" eb="24">
      <t>ケイカク</t>
    </rPh>
    <rPh sb="25" eb="26">
      <t>タイ</t>
    </rPh>
    <rPh sb="28" eb="31">
      <t>ミジッシ</t>
    </rPh>
    <rPh sb="32" eb="34">
      <t>バアイ</t>
    </rPh>
    <rPh sb="36" eb="41">
      <t>コウカホウコクジ</t>
    </rPh>
    <rPh sb="42" eb="44">
      <t>テイシュツ</t>
    </rPh>
    <rPh sb="46" eb="47">
      <t>シタ</t>
    </rPh>
    <phoneticPr fontId="9"/>
  </si>
  <si>
    <t>３　事業の効果について（省エネのみ）</t>
    <rPh sb="2" eb="4">
      <t>ジギョウ</t>
    </rPh>
    <rPh sb="5" eb="7">
      <t>コウカ</t>
    </rPh>
    <rPh sb="12" eb="13">
      <t>ショウ</t>
    </rPh>
    <phoneticPr fontId="9"/>
  </si>
  <si>
    <t>行動報告書（省エネのみ）</t>
    <rPh sb="0" eb="2">
      <t>コウドウ</t>
    </rPh>
    <rPh sb="2" eb="4">
      <t>ホウコク</t>
    </rPh>
    <rPh sb="4" eb="5">
      <t>ショ</t>
    </rPh>
    <rPh sb="6" eb="7">
      <t>ショウ</t>
    </rPh>
    <phoneticPr fontId="9"/>
  </si>
  <si>
    <t>事業計画の変更承認を要しない軽微な変更がある場合、必要な書類は添付されていますか。
　　　          金額変更がある場合　→　変更後の見積書
　　　          設備の変更　→　設備の性能に関する資料、変更後の見積書
　　　          設置場所の変更　→　概要図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ガイヨウ</t>
    </rPh>
    <rPh sb="141" eb="142">
      <t>ズ</t>
    </rPh>
    <phoneticPr fontId="9"/>
  </si>
  <si>
    <t>例</t>
    <rPh sb="0" eb="1">
      <t>レイ</t>
    </rPh>
    <phoneticPr fontId="9"/>
  </si>
  <si>
    <t>補助金交付申請額</t>
    <rPh sb="0" eb="3">
      <t>ホジョキン</t>
    </rPh>
    <rPh sb="3" eb="5">
      <t>コウフ</t>
    </rPh>
    <rPh sb="5" eb="8">
      <t>シンセイガク</t>
    </rPh>
    <phoneticPr fontId="9"/>
  </si>
  <si>
    <t>交付申請書
（様式第１号）</t>
    <rPh sb="0" eb="2">
      <t>コウフ</t>
    </rPh>
    <rPh sb="2" eb="5">
      <t>シンセイショ</t>
    </rPh>
    <rPh sb="7" eb="9">
      <t>ヨウシキ</t>
    </rPh>
    <rPh sb="9" eb="10">
      <t>ダイ</t>
    </rPh>
    <rPh sb="11" eb="12">
      <t>ゴウ</t>
    </rPh>
    <phoneticPr fontId="9"/>
  </si>
  <si>
    <t>例）　2024年6月30日の場合　→　6/30</t>
    <rPh sb="0" eb="1">
      <t>レイ</t>
    </rPh>
    <rPh sb="7" eb="8">
      <t>ネン</t>
    </rPh>
    <rPh sb="9" eb="10">
      <t>ガツ</t>
    </rPh>
    <rPh sb="12" eb="13">
      <t>ニチ</t>
    </rPh>
    <rPh sb="14" eb="16">
      <t>バアイ</t>
    </rPh>
    <phoneticPr fontId="9"/>
  </si>
  <si>
    <t>省令の係数</t>
    <rPh sb="0" eb="1">
      <t>ショウ</t>
    </rPh>
    <rPh sb="1" eb="2">
      <t>レイ</t>
    </rPh>
    <rPh sb="3" eb="5">
      <t>ケイスウ</t>
    </rPh>
    <phoneticPr fontId="19"/>
  </si>
  <si>
    <t>各決算額は消費税抜きで記載ください</t>
    <rPh sb="0" eb="1">
      <t>カク</t>
    </rPh>
    <rPh sb="1" eb="4">
      <t>ケッサンガク</t>
    </rPh>
    <rPh sb="5" eb="8">
      <t>ショウヒゼイ</t>
    </rPh>
    <rPh sb="8" eb="9">
      <t>ヌ</t>
    </rPh>
    <rPh sb="11" eb="13">
      <t>キサイ</t>
    </rPh>
    <phoneticPr fontId="9"/>
  </si>
  <si>
    <t>←消費税は欄を設けてまとめて記載ください</t>
    <rPh sb="1" eb="4">
      <t>ショウヒゼイ</t>
    </rPh>
    <rPh sb="5" eb="6">
      <t>ラン</t>
    </rPh>
    <rPh sb="7" eb="8">
      <t>モウ</t>
    </rPh>
    <rPh sb="14" eb="16">
      <t>キサイ</t>
    </rPh>
    <phoneticPr fontId="9"/>
  </si>
  <si>
    <t>決算額（税抜き）</t>
    <rPh sb="0" eb="3">
      <t>ケッサンガク</t>
    </rPh>
    <rPh sb="4" eb="6">
      <t>ゼイヌ</t>
    </rPh>
    <phoneticPr fontId="9"/>
  </si>
  <si>
    <t>工事費</t>
    <rPh sb="0" eb="3">
      <t>コウジヒ</t>
    </rPh>
    <phoneticPr fontId="9"/>
  </si>
  <si>
    <t>設備費</t>
    <rPh sb="0" eb="2">
      <t>セツビ</t>
    </rPh>
    <rPh sb="2" eb="3">
      <t>ヒ</t>
    </rPh>
    <phoneticPr fontId="9"/>
  </si>
  <si>
    <t>うち補助対象経費</t>
    <rPh sb="2" eb="6">
      <t>ホジョタイショウ</t>
    </rPh>
    <rPh sb="6" eb="8">
      <t>ケイヒ</t>
    </rPh>
    <phoneticPr fontId="9"/>
  </si>
  <si>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</si>
  <si>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9"/>
  </si>
  <si>
    <t>取組項目</t>
  </si>
  <si>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9"/>
  </si>
  <si>
    <t>３. 処分制限期間＝法定耐用年数とする。</t>
    <rPh sb="3" eb="5">
      <t>ショブン</t>
    </rPh>
    <rPh sb="5" eb="7">
      <t>セイゲン</t>
    </rPh>
    <rPh sb="7" eb="9">
      <t>キカン</t>
    </rPh>
    <rPh sb="10" eb="12">
      <t>ホウテイ</t>
    </rPh>
    <rPh sb="12" eb="14">
      <t>タイヨウ</t>
    </rPh>
    <rPh sb="14" eb="16">
      <t>ネンスウ</t>
    </rPh>
    <phoneticPr fontId="9"/>
  </si>
  <si>
    <t>完工日</t>
    <rPh sb="0" eb="2">
      <t>カンコウ</t>
    </rPh>
    <rPh sb="2" eb="3">
      <t>ビ</t>
    </rPh>
    <phoneticPr fontId="9"/>
  </si>
  <si>
    <t>その他再エネ等設備</t>
    <rPh sb="2" eb="3">
      <t>タ</t>
    </rPh>
    <rPh sb="3" eb="4">
      <t>サイ</t>
    </rPh>
    <rPh sb="6" eb="7">
      <t>トウ</t>
    </rPh>
    <rPh sb="7" eb="9">
      <t>セツビ</t>
    </rPh>
    <phoneticPr fontId="9"/>
  </si>
  <si>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9"/>
  </si>
  <si>
    <t>（導入した設備名（型番）、数量）</t>
    <rPh sb="1" eb="3">
      <t>ドウニュウ</t>
    </rPh>
    <rPh sb="5" eb="7">
      <t>セツビ</t>
    </rPh>
    <rPh sb="7" eb="8">
      <t>メイ</t>
    </rPh>
    <rPh sb="9" eb="11">
      <t>カタバン</t>
    </rPh>
    <rPh sb="13" eb="15">
      <t>スウリョウ</t>
    </rPh>
    <phoneticPr fontId="9"/>
  </si>
  <si>
    <t>びわ湖カーボンクレジット倶楽部入会届</t>
  </si>
  <si>
    <t>令和　　年　　月　　日</t>
    <phoneticPr fontId="49"/>
  </si>
  <si>
    <t>〒</t>
  </si>
  <si>
    <t>⑤創出されたＪ－クレジットの売却益がＣＯ₂ネットゼロ社会づくりに寄与する事業への活用に係る業務に利用されることに同意します。</t>
  </si>
  <si>
    <t>⑥「びわ湖カーボンクレジット倶楽部」に登録する照明設備は、他の類似制度およびＪ－クレジット制度における他のプロジェクトのいずれにおいても登録していません。</t>
  </si>
  <si>
    <t>（LED照明）</t>
  </si>
  <si>
    <r>
      <t>私は、</t>
    </r>
    <r>
      <rPr>
        <sz val="10.5"/>
        <color theme="1"/>
        <rFont val="ＭＳ 明朝"/>
        <family val="1"/>
        <charset val="128"/>
      </rPr>
      <t>滋賀県</t>
    </r>
    <r>
      <rPr>
        <sz val="11"/>
        <color theme="1"/>
        <rFont val="ＭＳ 明朝"/>
        <family val="1"/>
        <charset val="128"/>
      </rPr>
      <t>が実施する「</t>
    </r>
    <r>
      <rPr>
        <sz val="10.5"/>
        <color theme="1"/>
        <rFont val="ＭＳ 明朝"/>
        <family val="1"/>
        <charset val="128"/>
      </rPr>
      <t>滋賀県内の事業所におけるLEDの導入によるCO</t>
    </r>
    <r>
      <rPr>
        <vertAlign val="subscript"/>
        <sz val="10.5"/>
        <color theme="1"/>
        <rFont val="ＭＳ 明朝"/>
        <family val="1"/>
        <charset val="128"/>
      </rPr>
      <t>2</t>
    </r>
    <r>
      <rPr>
        <sz val="10.5"/>
        <color theme="1"/>
        <rFont val="ＭＳ 明朝"/>
        <family val="1"/>
        <charset val="128"/>
      </rPr>
      <t>削減プロジェクト</t>
    </r>
    <r>
      <rPr>
        <sz val="11"/>
        <color theme="1"/>
        <rFont val="ＭＳ 明朝"/>
        <family val="1"/>
        <charset val="128"/>
      </rPr>
      <t>」の趣旨・目的に賛同し、「</t>
    </r>
    <r>
      <rPr>
        <sz val="10.5"/>
        <color theme="1"/>
        <rFont val="ＭＳ 明朝"/>
        <family val="1"/>
        <charset val="128"/>
      </rPr>
      <t>びわ湖カーボンクレジット倶楽部運営規約</t>
    </r>
    <r>
      <rPr>
        <sz val="11"/>
        <color theme="1"/>
        <rFont val="ＭＳ 明朝"/>
        <family val="1"/>
        <charset val="128"/>
      </rPr>
      <t>」および以下の事項を同意・確認のうえ、</t>
    </r>
    <r>
      <rPr>
        <sz val="10.5"/>
        <color theme="1"/>
        <rFont val="ＭＳ 明朝"/>
        <family val="1"/>
        <charset val="128"/>
      </rPr>
      <t>滋賀県</t>
    </r>
    <r>
      <rPr>
        <sz val="11"/>
        <color theme="1"/>
        <rFont val="ＭＳ 明朝"/>
        <family val="1"/>
        <charset val="128"/>
      </rPr>
      <t>が運営・管理する「</t>
    </r>
    <r>
      <rPr>
        <sz val="10.5"/>
        <color theme="1"/>
        <rFont val="ＭＳ 明朝"/>
        <family val="1"/>
        <charset val="128"/>
      </rPr>
      <t>びわ湖カーボンクレジット倶楽部</t>
    </r>
    <r>
      <rPr>
        <sz val="11"/>
        <color theme="1"/>
        <rFont val="ＭＳ 明朝"/>
        <family val="1"/>
        <charset val="128"/>
      </rPr>
      <t>」への入会を申し込みます。</t>
    </r>
  </si>
  <si>
    <t>FAX番号</t>
  </si>
  <si>
    <t>Ｅ-メール</t>
  </si>
  <si>
    <t>(同意・確認をしてチェック☑してください)</t>
  </si>
  <si>
    <t>④省電力の照明設備を導入することによる環境価値温室効果ガス排出量の削減効果 Ｊ－クレジット) を滋賀県へ譲渡すること、その結果として譲渡した分につき「省電力の照明設備を導入することで温室効果ガス排出量を削減」したことを主張できなくなることに同意します。</t>
  </si>
  <si>
    <t>⑦日本経済団体連合会における低炭素社会実行計画への参加については以下の通りです 。</t>
  </si>
  <si>
    <t>　　　　　参加しています　 　　参加していません</t>
    <phoneticPr fontId="49"/>
  </si>
  <si>
    <t>うち補助対象経費
（税抜き）</t>
    <rPh sb="2" eb="4">
      <t>ホジョ</t>
    </rPh>
    <rPh sb="4" eb="6">
      <t>タイショウ</t>
    </rPh>
    <rPh sb="6" eb="8">
      <t>ケイヒ</t>
    </rPh>
    <rPh sb="10" eb="12">
      <t>ゼイヌ</t>
    </rPh>
    <phoneticPr fontId="9" alignment="distributed"/>
  </si>
  <si>
    <t>（参考様式）エネルギー換算表にデータを入力すると自動反映されます。</t>
    <rPh sb="1" eb="3">
      <t>サンコウ</t>
    </rPh>
    <rPh sb="3" eb="5">
      <t>ヨウシキ</t>
    </rPh>
    <rPh sb="11" eb="14">
      <t>カンサンヒョウ</t>
    </rPh>
    <rPh sb="19" eb="21">
      <t>ニュウリョク</t>
    </rPh>
    <rPh sb="24" eb="26">
      <t>ジドウ</t>
    </rPh>
    <rPh sb="26" eb="28">
      <t>ハンエイ</t>
    </rPh>
    <phoneticPr fontId="9"/>
  </si>
  <si>
    <t>削減率と補助対象経費が決まれば、自動的に金額が決定されます</t>
    <rPh sb="0" eb="3">
      <t>サクゲンリツ</t>
    </rPh>
    <rPh sb="4" eb="8">
      <t>ホジョタイショウ</t>
    </rPh>
    <rPh sb="8" eb="10">
      <t>ケイヒ</t>
    </rPh>
    <rPh sb="11" eb="12">
      <t>キ</t>
    </rPh>
    <rPh sb="16" eb="19">
      <t>ジドウテキ</t>
    </rPh>
    <rPh sb="20" eb="22">
      <t>キンガク</t>
    </rPh>
    <rPh sb="23" eb="25">
      <t>ケッテイ</t>
    </rPh>
    <phoneticPr fontId="9"/>
  </si>
  <si>
    <t>令和７年度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9"/>
  </si>
  <si>
    <t>　下記申請者の令和７年度省エネ・再エネ等設備導入加速化補助金事業については、下記のとおり工事を行ったことを証明します。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38" eb="40">
      <t>カキ</t>
    </rPh>
    <rPh sb="44" eb="46">
      <t>コウジ</t>
    </rPh>
    <rPh sb="47" eb="48">
      <t>オコナ</t>
    </rPh>
    <rPh sb="53" eb="55">
      <t>ショウメイ</t>
    </rPh>
    <phoneticPr fontId="9"/>
  </si>
  <si>
    <t>令和７年度省エネ・再エネ等設備導入加速化補助金</t>
    <phoneticPr fontId="9"/>
  </si>
  <si>
    <t>令和７年度省エネ・再エネ等設備導入加速化補助金実績報告書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9"/>
  </si>
  <si>
    <t>令和７年度省エネ備導入加速化補助金事業効果報告書</t>
    <rPh sb="0" eb="2">
      <t>レイワ</t>
    </rPh>
    <rPh sb="3" eb="5">
      <t>ネンド</t>
    </rPh>
    <rPh sb="5" eb="6">
      <t>ショウ</t>
    </rPh>
    <rPh sb="8" eb="9">
      <t>ビ</t>
    </rPh>
    <rPh sb="9" eb="11">
      <t>ドウニュウ</t>
    </rPh>
    <rPh sb="11" eb="14">
      <t>カソクカ</t>
    </rPh>
    <rPh sb="14" eb="17">
      <t>ホジョキン</t>
    </rPh>
    <rPh sb="17" eb="19">
      <t>ジギョウ</t>
    </rPh>
    <rPh sb="19" eb="21">
      <t>コウカ</t>
    </rPh>
    <rPh sb="21" eb="24">
      <t>ホウコクショ</t>
    </rPh>
    <phoneticPr fontId="9"/>
  </si>
  <si>
    <t>令和７年度省エネ・再エネ等設備導入加速化補助金交付申請書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9"/>
  </si>
  <si>
    <t>見積金額の低い業者を選定できていますか。</t>
    <rPh sb="0" eb="4">
      <t>ミツモリキンガク</t>
    </rPh>
    <rPh sb="5" eb="6">
      <t>ヒク</t>
    </rPh>
    <rPh sb="7" eb="9">
      <t>ギョウシャ</t>
    </rPh>
    <rPh sb="10" eb="12">
      <t>センテイ</t>
    </rPh>
    <phoneticPr fontId="9"/>
  </si>
  <si>
    <t>振込手数料は自己負担であることを理解できていますか。</t>
    <rPh sb="0" eb="5">
      <t>フリコミテスウリョウ</t>
    </rPh>
    <rPh sb="6" eb="10">
      <t>ジコフタン</t>
    </rPh>
    <rPh sb="16" eb="18">
      <t>リカイ</t>
    </rPh>
    <phoneticPr fontId="9"/>
  </si>
  <si>
    <t>補助金交付金額</t>
    <rPh sb="0" eb="3">
      <t>ホジョキン</t>
    </rPh>
    <rPh sb="3" eb="5">
      <t>コウフ</t>
    </rPh>
    <rPh sb="5" eb="6">
      <t>キン</t>
    </rPh>
    <rPh sb="6" eb="7">
      <t>ガク</t>
    </rPh>
    <phoneticPr fontId="9"/>
  </si>
  <si>
    <t>＊削減量の根拠資料も提出要</t>
    <rPh sb="1" eb="3">
      <t>サクゲン</t>
    </rPh>
    <rPh sb="3" eb="4">
      <t>リョウ</t>
    </rPh>
    <rPh sb="5" eb="7">
      <t>コンキョ</t>
    </rPh>
    <rPh sb="7" eb="9">
      <t>シリョウ</t>
    </rPh>
    <rPh sb="10" eb="12">
      <t>テイシュツ</t>
    </rPh>
    <rPh sb="12" eb="13">
      <t>ヨウ</t>
    </rPh>
    <phoneticPr fontId="9"/>
  </si>
  <si>
    <t>＊発注先と工事施工者が違う場合は施工者印必要</t>
    <rPh sb="1" eb="3">
      <t>ハッチュウ</t>
    </rPh>
    <rPh sb="3" eb="4">
      <t>サキ</t>
    </rPh>
    <rPh sb="5" eb="7">
      <t>コウジ</t>
    </rPh>
    <rPh sb="7" eb="9">
      <t>セコウ</t>
    </rPh>
    <rPh sb="9" eb="10">
      <t>シャ</t>
    </rPh>
    <rPh sb="11" eb="12">
      <t>チガ</t>
    </rPh>
    <rPh sb="13" eb="15">
      <t>バアイ</t>
    </rPh>
    <rPh sb="16" eb="18">
      <t>セコウ</t>
    </rPh>
    <rPh sb="18" eb="19">
      <t>シャ</t>
    </rPh>
    <rPh sb="19" eb="20">
      <t>イン</t>
    </rPh>
    <rPh sb="20" eb="22">
      <t>ヒツヨウ</t>
    </rPh>
    <phoneticPr fontId="9"/>
  </si>
  <si>
    <t>見積書（滋賀県内の事業者から２者以上）</t>
    <rPh sb="4" eb="8">
      <t>シガケンナイ</t>
    </rPh>
    <rPh sb="9" eb="12">
      <t>ジギョウシャ</t>
    </rPh>
    <phoneticPr fontId="9"/>
  </si>
  <si>
    <t>補助対象経費には消費税不要</t>
    <rPh sb="0" eb="6">
      <t>ホジョタイショウケイヒ</t>
    </rPh>
    <rPh sb="8" eb="11">
      <t>ショウヒゼイ</t>
    </rPh>
    <rPh sb="11" eb="13">
      <t>フヨウ</t>
    </rPh>
    <phoneticPr fontId="9"/>
  </si>
  <si>
    <t>効果報告時　実績報告</t>
    <rPh sb="0" eb="5">
      <t>コウカホウコクジ</t>
    </rPh>
    <rPh sb="6" eb="8">
      <t>ジッセキ</t>
    </rPh>
    <rPh sb="8" eb="10">
      <t>ホウコク</t>
    </rPh>
    <phoneticPr fontId="49"/>
  </si>
  <si>
    <t>効果報告時　実績報告</t>
    <phoneticPr fontId="49"/>
  </si>
  <si>
    <t>申請日</t>
    <rPh sb="0" eb="2">
      <t>シンセイ</t>
    </rPh>
    <rPh sb="2" eb="3">
      <t>ビ</t>
    </rPh>
    <phoneticPr fontId="9"/>
  </si>
  <si>
    <t>令和７年度省エネ・再エネ等設備導入加速化補助金事業実績報告書（兼交付請求書）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9"/>
  </si>
  <si>
    <t>実績報告</t>
    <rPh sb="0" eb="4">
      <t>ジッセキホウコク</t>
    </rPh>
    <phoneticPr fontId="9"/>
  </si>
  <si>
    <t>交付請求</t>
    <rPh sb="0" eb="4">
      <t>コウフセイキュウ</t>
    </rPh>
    <phoneticPr fontId="9"/>
  </si>
  <si>
    <t>請求金額</t>
    <rPh sb="0" eb="4">
      <t>セイキュウキンガク</t>
    </rPh>
    <phoneticPr fontId="9"/>
  </si>
  <si>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9"/>
  </si>
  <si>
    <t>ただし設備変更や仕様変更などで補助金額が変わる場合もあり、その場合再度補助金額の算定必要。</t>
    <rPh sb="31" eb="33">
      <t>バアイ</t>
    </rPh>
    <rPh sb="33" eb="35">
      <t>サイド</t>
    </rPh>
    <rPh sb="35" eb="39">
      <t>ホジョキンガク</t>
    </rPh>
    <rPh sb="40" eb="42">
      <t>サンテイ</t>
    </rPh>
    <rPh sb="42" eb="44">
      <t>ヒツヨウ</t>
    </rPh>
    <phoneticPr fontId="9"/>
  </si>
  <si>
    <t>←交付申請時での補助金交付額を記載。</t>
    <rPh sb="1" eb="3">
      <t>コウフ</t>
    </rPh>
    <rPh sb="3" eb="5">
      <t>シンセイ</t>
    </rPh>
    <rPh sb="5" eb="6">
      <t>ジ</t>
    </rPh>
    <rPh sb="8" eb="10">
      <t>ホジョ</t>
    </rPh>
    <rPh sb="11" eb="13">
      <t>コウフ</t>
    </rPh>
    <rPh sb="13" eb="14">
      <t>ガク</t>
    </rPh>
    <rPh sb="15" eb="17">
      <t>キサイ</t>
    </rPh>
    <phoneticPr fontId="9"/>
  </si>
  <si>
    <t>（交付申請時の金額以上にはなりません）</t>
    <rPh sb="5" eb="6">
      <t>ジ</t>
    </rPh>
    <phoneticPr fontId="9"/>
  </si>
  <si>
    <t>報告日</t>
    <rPh sb="0" eb="3">
      <t>ホウコクビ</t>
    </rPh>
    <phoneticPr fontId="9"/>
  </si>
  <si>
    <t>（請求日）</t>
    <rPh sb="1" eb="3">
      <t>セイキュウ</t>
    </rPh>
    <rPh sb="3" eb="4">
      <t>ビ</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</si>
  <si>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8">
      <t>ショウ</t>
    </rPh>
    <rPh sb="50" eb="52">
      <t>シンダン</t>
    </rPh>
    <rPh sb="52" eb="55">
      <t>ホウコクショ</t>
    </rPh>
    <rPh sb="56" eb="58">
      <t>キサイ</t>
    </rPh>
    <rPh sb="63" eb="65">
      <t>スウチ</t>
    </rPh>
    <rPh sb="66" eb="67">
      <t>オナ</t>
    </rPh>
    <rPh sb="68" eb="70">
      <t>バアイ</t>
    </rPh>
    <rPh sb="71" eb="73">
      <t>ガイトウ</t>
    </rPh>
    <rPh sb="73" eb="75">
      <t>ブブン</t>
    </rPh>
    <rPh sb="76" eb="77">
      <t>ウツ</t>
    </rPh>
    <rPh sb="79" eb="80">
      <t>ベツ</t>
    </rPh>
    <rPh sb="80" eb="81">
      <t>ヨウ</t>
    </rPh>
    <rPh sb="82" eb="84">
      <t>テンプ</t>
    </rPh>
    <phoneticPr fontId="9"/>
  </si>
  <si>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9"/>
  </si>
  <si>
    <t>補助金請求額は事業報告書と一致していますか。</t>
    <rPh sb="0" eb="3">
      <t>ホジョキン</t>
    </rPh>
    <rPh sb="3" eb="5">
      <t>セイキュウ</t>
    </rPh>
    <rPh sb="5" eb="6">
      <t>ガク</t>
    </rPh>
    <rPh sb="7" eb="12">
      <t>ジギョウホウコクショ</t>
    </rPh>
    <rPh sb="13" eb="15">
      <t>イッチ</t>
    </rPh>
    <phoneticPr fontId="9"/>
  </si>
  <si>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7" eb="48">
      <t>トウ</t>
    </rPh>
    <rPh sb="50" eb="52">
      <t>テンプ</t>
    </rPh>
    <phoneticPr fontId="9"/>
  </si>
  <si>
    <t>事業計画書の発注予定業者や経費と一致していますか。</t>
    <rPh sb="0" eb="2">
      <t>ジギョウ</t>
    </rPh>
    <rPh sb="2" eb="5">
      <t>ケイカクショ</t>
    </rPh>
    <rPh sb="6" eb="8">
      <t>ハッチュウ</t>
    </rPh>
    <rPh sb="8" eb="10">
      <t>ヨテイ</t>
    </rPh>
    <rPh sb="10" eb="12">
      <t>ギョウシャ</t>
    </rPh>
    <rPh sb="13" eb="15">
      <t>ケイヒ</t>
    </rPh>
    <rPh sb="16" eb="18">
      <t>イッチ</t>
    </rPh>
    <phoneticPr fontId="9"/>
  </si>
  <si>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9"/>
  </si>
  <si>
    <t>履歴事項全部証明書
（法人）</t>
    <rPh sb="0" eb="2">
      <t>リレキ</t>
    </rPh>
    <rPh sb="2" eb="4">
      <t>ジコウ</t>
    </rPh>
    <rPh sb="4" eb="6">
      <t>ゼンブ</t>
    </rPh>
    <rPh sb="6" eb="9">
      <t>ショウメイショ</t>
    </rPh>
    <rPh sb="11" eb="13">
      <t>ホウジン</t>
    </rPh>
    <phoneticPr fontId="9"/>
  </si>
  <si>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9"/>
  </si>
  <si>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</si>
  <si>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9"/>
  </si>
  <si>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9"/>
  </si>
  <si>
    <t>申請書（様式第１号）の申請者と同じですか。</t>
    <rPh sb="0" eb="3">
      <t>シンセイショ</t>
    </rPh>
    <rPh sb="11" eb="14">
      <t>シンセイシャ</t>
    </rPh>
    <rPh sb="15" eb="16">
      <t>オナ</t>
    </rPh>
    <phoneticPr fontId="9"/>
  </si>
  <si>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9"/>
  </si>
  <si>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9"/>
  </si>
  <si>
    <t>対象経費は見積書から正しく引用できていますか。</t>
    <rPh sb="0" eb="4">
      <t>タイショウケイヒ</t>
    </rPh>
    <rPh sb="5" eb="8">
      <t>ミツモリショ</t>
    </rPh>
    <rPh sb="10" eb="11">
      <t>タダ</t>
    </rPh>
    <rPh sb="13" eb="15">
      <t>インヨウ</t>
    </rPh>
    <phoneticPr fontId="9"/>
  </si>
  <si>
    <t>他の補助金の交付有無に関して確認できていますか。</t>
    <rPh sb="0" eb="1">
      <t>ホカ</t>
    </rPh>
    <rPh sb="2" eb="5">
      <t>ホジョキン</t>
    </rPh>
    <rPh sb="6" eb="10">
      <t>コウフウム</t>
    </rPh>
    <rPh sb="11" eb="12">
      <t>カン</t>
    </rPh>
    <rPh sb="14" eb="16">
      <t>カクニン</t>
    </rPh>
    <phoneticPr fontId="9"/>
  </si>
  <si>
    <t>補助対象外の経費は計上されていませんか。（消費税、設計費、事務費、処分費等）</t>
    <phoneticPr fontId="9"/>
  </si>
  <si>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9"/>
  </si>
  <si>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9"/>
  </si>
  <si>
    <t>事業計画書の内容と変更はありませんか。（要領第8条の軽微な変更は除く。）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9"/>
  </si>
  <si>
    <t>※実績報告時に行動報告書の実行項目が未実施や予定期間に到達していないために、具体的結果が記載できなかった場合は、最終結果を行動報告書に記載して提出ください。</t>
    <rPh sb="1" eb="6">
      <t>ジッセキホウコクジ</t>
    </rPh>
    <rPh sb="7" eb="9">
      <t>コウドウ</t>
    </rPh>
    <rPh sb="9" eb="12">
      <t>ホウコクショ</t>
    </rPh>
    <rPh sb="13" eb="17">
      <t>ジッコウコウモク</t>
    </rPh>
    <rPh sb="18" eb="21">
      <t>ミジッシ</t>
    </rPh>
    <rPh sb="22" eb="26">
      <t>ヨテイキカン</t>
    </rPh>
    <rPh sb="27" eb="29">
      <t>トウタツ</t>
    </rPh>
    <rPh sb="38" eb="41">
      <t>グタイテキ</t>
    </rPh>
    <rPh sb="41" eb="43">
      <t>ケッカ</t>
    </rPh>
    <rPh sb="44" eb="46">
      <t>キサイ</t>
    </rPh>
    <rPh sb="52" eb="54">
      <t>バアイ</t>
    </rPh>
    <rPh sb="56" eb="60">
      <t>サイシュウケッカ</t>
    </rPh>
    <rPh sb="61" eb="63">
      <t>コウドウ</t>
    </rPh>
    <rPh sb="63" eb="66">
      <t>ホウコクショ</t>
    </rPh>
    <rPh sb="67" eb="69">
      <t>キサイ</t>
    </rPh>
    <rPh sb="71" eb="73">
      <t>テイシュツ</t>
    </rPh>
    <phoneticPr fontId="9"/>
  </si>
  <si>
    <t>様式第６号別紙３（効果報告時用）</t>
    <rPh sb="0" eb="2">
      <t>ヨウシキ</t>
    </rPh>
    <rPh sb="2" eb="3">
      <t>ダイ</t>
    </rPh>
    <rPh sb="4" eb="5">
      <t>ゴウ</t>
    </rPh>
    <rPh sb="5" eb="7">
      <t>ベッシ</t>
    </rPh>
    <rPh sb="9" eb="14">
      <t>コウカホウコクジ</t>
    </rPh>
    <rPh sb="14" eb="15">
      <t>ヨウ</t>
    </rPh>
    <phoneticPr fontId="9"/>
  </si>
  <si>
    <t>実績報告時に未実施や未完了の項目あれば必須</t>
    <rPh sb="0" eb="5">
      <t>ジッセキホウコクジ</t>
    </rPh>
    <rPh sb="6" eb="9">
      <t>ミジッシ</t>
    </rPh>
    <rPh sb="10" eb="13">
      <t>ミカンリョウ</t>
    </rPh>
    <rPh sb="14" eb="16">
      <t>コウモク</t>
    </rPh>
    <rPh sb="19" eb="21">
      <t>ヒッス</t>
    </rPh>
    <phoneticPr fontId="55"/>
  </si>
  <si>
    <t>6-3行動報告書</t>
    <rPh sb="3" eb="5">
      <t>コウドウ</t>
    </rPh>
    <rPh sb="5" eb="8">
      <t>ホウコクショ</t>
    </rPh>
    <phoneticPr fontId="9"/>
  </si>
  <si>
    <t>法人名／屋号</t>
    <rPh sb="4" eb="6">
      <t>ヤゴウ</t>
    </rPh>
    <phoneticPr fontId="49"/>
  </si>
  <si>
    <t>代表者名</t>
    <rPh sb="0" eb="4">
      <t>ダイヒョウシャメイ</t>
    </rPh>
    <phoneticPr fontId="49"/>
  </si>
  <si>
    <r>
      <t xml:space="preserve">住　所
</t>
    </r>
    <r>
      <rPr>
        <sz val="9"/>
        <color theme="1"/>
        <rFont val="ＭＳ 明朝"/>
        <family val="1"/>
        <charset val="128"/>
      </rPr>
      <t>（法人の場合は本社。個人の場合は住民票の住所）</t>
    </r>
    <phoneticPr fontId="9"/>
  </si>
  <si>
    <t>日付は事業完了年月日から３０日以内、及び令和８年２月１０日までですか。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9"/>
  </si>
  <si>
    <t>理事長</t>
    <phoneticPr fontId="49"/>
  </si>
  <si>
    <t>高橋　祥二郎　様</t>
    <rPh sb="0" eb="1">
      <t>タカ</t>
    </rPh>
    <phoneticPr fontId="49"/>
  </si>
  <si>
    <t>公益財団法人　滋賀県産業支援プラザ</t>
    <rPh sb="0" eb="2">
      <t>コウエキ</t>
    </rPh>
    <rPh sb="2" eb="4">
      <t>ザイダン</t>
    </rPh>
    <rPh sb="4" eb="6">
      <t>ホウジン</t>
    </rPh>
    <rPh sb="7" eb="10">
      <t>シガケン</t>
    </rPh>
    <rPh sb="10" eb="14">
      <t>サンギョウシエン</t>
    </rPh>
    <phoneticPr fontId="9"/>
  </si>
  <si>
    <t>　令和　　年　　月　　日付け滋産支第　　　号で交付決定（令和　　年　　月　　日付け
滋産支第　   号で補助金の変更交付決定）のあった標記事業について、令和７年度滋賀県産業支援プラザ省エネ・再エネ等設備導入加速化補助金交付要領第１０条の規定により、その実績を関係書類を添えて報告するとともに、同第１２条の規定により標記事業の補助金交付金額を請求いたします。</t>
    <rPh sb="1" eb="3">
      <t>レイワ</t>
    </rPh>
    <rPh sb="5" eb="6">
      <t>ネン</t>
    </rPh>
    <rPh sb="8" eb="9">
      <t>ツキ</t>
    </rPh>
    <rPh sb="11" eb="12">
      <t>ニチ</t>
    </rPh>
    <rPh sb="12" eb="13">
      <t>ヅ</t>
    </rPh>
    <rPh sb="17" eb="18">
      <t>ダイ</t>
    </rPh>
    <rPh sb="21" eb="22">
      <t>ゴウ</t>
    </rPh>
    <rPh sb="23" eb="25">
      <t>コウフ</t>
    </rPh>
    <rPh sb="25" eb="27">
      <t>ケッテイ</t>
    </rPh>
    <rPh sb="28" eb="30">
      <t>レイワ</t>
    </rPh>
    <rPh sb="45" eb="46">
      <t>ダイ</t>
    </rPh>
    <rPh sb="67" eb="69">
      <t>ヒョウキ</t>
    </rPh>
    <rPh sb="69" eb="71">
      <t>ジギョウ</t>
    </rPh>
    <rPh sb="111" eb="113">
      <t>ヨウリョウ</t>
    </rPh>
    <rPh sb="113" eb="114">
      <t>ダイ</t>
    </rPh>
    <rPh sb="116" eb="117">
      <t>ジョウ</t>
    </rPh>
    <rPh sb="118" eb="120">
      <t>キテイ</t>
    </rPh>
    <rPh sb="126" eb="128">
      <t>ジッセキ</t>
    </rPh>
    <rPh sb="137" eb="139">
      <t>ホウコク</t>
    </rPh>
    <rPh sb="146" eb="147">
      <t>ドウ</t>
    </rPh>
    <rPh sb="147" eb="148">
      <t>ダイ</t>
    </rPh>
    <rPh sb="150" eb="151">
      <t>ジョウ</t>
    </rPh>
    <rPh sb="152" eb="154">
      <t>キテイ</t>
    </rPh>
    <rPh sb="157" eb="159">
      <t>ヒョウキ</t>
    </rPh>
    <rPh sb="159" eb="161">
      <t>ジギョウ</t>
    </rPh>
    <rPh sb="162" eb="165">
      <t>ホジョキン</t>
    </rPh>
    <rPh sb="165" eb="167">
      <t>コウフ</t>
    </rPh>
    <rPh sb="167" eb="169">
      <t>キンガク</t>
    </rPh>
    <rPh sb="170" eb="172">
      <t>セイキュウ</t>
    </rPh>
    <phoneticPr fontId="9"/>
  </si>
  <si>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9"/>
  </si>
  <si>
    <t>　令和　年　月　～　　令和　年　月</t>
    <rPh sb="1" eb="3">
      <t>レイワ</t>
    </rPh>
    <rPh sb="4" eb="5">
      <t>ネン</t>
    </rPh>
    <rPh sb="6" eb="7">
      <t>ツキ</t>
    </rPh>
    <rPh sb="11" eb="13">
      <t>レイワ</t>
    </rPh>
    <rPh sb="14" eb="15">
      <t>ネン</t>
    </rPh>
    <rPh sb="16" eb="17">
      <t>ツキ</t>
    </rPh>
    <phoneticPr fontId="19"/>
  </si>
  <si>
    <t>　令和７年度省エネ・再エネ等設備導入加速化補助金の交付を受けたいので、令和７年度滋賀県産業支援プラザ省エネ・再エネ等設備導入加速化補助金要領６条の規定により、下記のとおり提出します。
　なお、この申請に当たり同要領第14条第各号のいずれかに該当する事実が判明したときは、補助金等の交付の決定の全部または一部を取り消されても、何ら意義の申立てを行いません。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phoneticPr fontId="9"/>
  </si>
  <si>
    <t>条例第25条に該当する事業者（本事業の対象外となります）ではありません。</t>
    <rPh sb="0" eb="2">
      <t>ジョウレイ</t>
    </rPh>
    <rPh sb="2" eb="3">
      <t>ダイ</t>
    </rPh>
    <rPh sb="5" eb="6">
      <t>ジョウ</t>
    </rPh>
    <rPh sb="7" eb="9">
      <t>ガイトウ</t>
    </rPh>
    <rPh sb="11" eb="14">
      <t>ジギョウシャ</t>
    </rPh>
    <rPh sb="15" eb="16">
      <t>ホン</t>
    </rPh>
    <rPh sb="16" eb="18">
      <t>ジギョウ</t>
    </rPh>
    <rPh sb="19" eb="22">
      <t>タイショウガイ</t>
    </rPh>
    <phoneticPr fontId="9"/>
  </si>
  <si>
    <t>②「補助対象経費の１／３」については「５＞収支予算＞支出＞うち補助対象経費　計」から反映されます。</t>
    <rPh sb="21" eb="25">
      <t>シュウシヨサン</t>
    </rPh>
    <rPh sb="26" eb="28">
      <t>シシュツ</t>
    </rPh>
    <rPh sb="31" eb="37">
      <t>ホジョタイショウケイヒ</t>
    </rPh>
    <rPh sb="38" eb="39">
      <t>ケイ</t>
    </rPh>
    <rPh sb="42" eb="44">
      <t>ハンエイ</t>
    </rPh>
    <phoneticPr fontId="9"/>
  </si>
  <si>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9"/>
  </si>
  <si>
    <t>新旧照明リスト（様式第１号別紙２（LED照明設備））</t>
    <rPh sb="0" eb="2">
      <t>シンキュウ</t>
    </rPh>
    <rPh sb="2" eb="4">
      <t>ショウメイ</t>
    </rPh>
    <phoneticPr fontId="9"/>
  </si>
  <si>
    <t>びわ湖カーボンクレジット　　　　　　　　　　　　＊LED照明のみ</t>
    <phoneticPr fontId="9"/>
  </si>
  <si>
    <t>倶楽部入会届</t>
    <rPh sb="0" eb="3">
      <t>クラブ</t>
    </rPh>
    <rPh sb="3" eb="6">
      <t>ニュウカイトドケ</t>
    </rPh>
    <phoneticPr fontId="9"/>
  </si>
  <si>
    <t>行動計画書
＊省エネ設備導入のみ</t>
    <rPh sb="0" eb="2">
      <t>コウドウ</t>
    </rPh>
    <rPh sb="2" eb="4">
      <t>ケイカク</t>
    </rPh>
    <rPh sb="4" eb="5">
      <t>ショ</t>
    </rPh>
    <rPh sb="7" eb="8">
      <t>ショウ</t>
    </rPh>
    <rPh sb="10" eb="12">
      <t>セツビ</t>
    </rPh>
    <rPh sb="12" eb="14">
      <t>ドウニュウ</t>
    </rPh>
    <phoneticPr fontId="9"/>
  </si>
  <si>
    <t>設備の性能等に関する資料</t>
    <rPh sb="0" eb="2">
      <t>セツビ</t>
    </rPh>
    <rPh sb="3" eb="5">
      <t>セイノウ</t>
    </rPh>
    <rPh sb="5" eb="6">
      <t>ナド</t>
    </rPh>
    <rPh sb="7" eb="8">
      <t>カン</t>
    </rPh>
    <rPh sb="10" eb="12">
      <t>シリョウ</t>
    </rPh>
    <phoneticPr fontId="9"/>
  </si>
  <si>
    <t>様式第９号（第18条関係）</t>
    <rPh sb="0" eb="2">
      <t>ヨウシキ</t>
    </rPh>
    <rPh sb="2" eb="3">
      <t>ダイ</t>
    </rPh>
    <rPh sb="4" eb="5">
      <t>ゴウ</t>
    </rPh>
    <rPh sb="6" eb="7">
      <t>ダイ</t>
    </rPh>
    <rPh sb="9" eb="10">
      <t>ジョウ</t>
    </rPh>
    <rPh sb="10" eb="12">
      <t>カンケイ</t>
    </rPh>
    <phoneticPr fontId="9"/>
  </si>
  <si>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9"/>
  </si>
  <si>
    <t>様式第８号（第17条関係）【省エネ設備】</t>
    <rPh sb="0" eb="2">
      <t>ヨウシキ</t>
    </rPh>
    <rPh sb="2" eb="3">
      <t>ダイ</t>
    </rPh>
    <rPh sb="4" eb="5">
      <t>ゴウ</t>
    </rPh>
    <rPh sb="6" eb="7">
      <t>ダイ</t>
    </rPh>
    <rPh sb="9" eb="10">
      <t>ジョウ</t>
    </rPh>
    <rPh sb="10" eb="12">
      <t>カンケイ</t>
    </rPh>
    <rPh sb="14" eb="15">
      <t>ショウ</t>
    </rPh>
    <rPh sb="17" eb="19">
      <t>セツビ</t>
    </rPh>
    <phoneticPr fontId="9"/>
  </si>
  <si>
    <t>　令和７年度省エネ・再エネ等設備導入加速化補助金の交付を受けた事業について、令和７年度滋賀県産業支援プラザ省エネ・再エネ等設備導入加速化補助金交付要領第17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6" eb="88">
      <t>カキ</t>
    </rPh>
    <rPh sb="92" eb="94">
      <t>ホウコク</t>
    </rPh>
    <phoneticPr fontId="9"/>
  </si>
  <si>
    <t>エネルギー削減量に係る根拠資料及び実績換算表（交付申請時と数値が変化する場合のみ）</t>
    <rPh sb="23" eb="25">
      <t>コウフ</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</si>
  <si>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9">
      <t>コウフ</t>
    </rPh>
    <rPh sb="49" eb="52">
      <t>シンセイジ</t>
    </rPh>
    <rPh sb="53" eb="55">
      <t>ヘンカ</t>
    </rPh>
    <rPh sb="57" eb="59">
      <t>バアイ</t>
    </rPh>
    <rPh sb="60" eb="62">
      <t>テイシュツ</t>
    </rPh>
    <rPh sb="62" eb="64">
      <t>フヨウ</t>
    </rPh>
    <phoneticPr fontId="9"/>
  </si>
  <si>
    <r>
      <t>新旧照明の仕様（設置場所、メーカー、型番、消費電力、本数、光束、電力単価）はすべて記載できていますか。　　</t>
    </r>
    <r>
      <rPr>
        <sz val="8"/>
        <rFont val="HG丸ｺﾞｼｯｸM-PRO"/>
        <family val="3"/>
        <charset val="128"/>
      </rPr>
      <t>※旧照明で型番など不明な場合は、型番欄に20W×2（灯使い）などの仕様を記載</t>
    </r>
    <rPh sb="0" eb="2">
      <t>シンキュウ</t>
    </rPh>
    <rPh sb="2" eb="4">
      <t>ショウメイ</t>
    </rPh>
    <rPh sb="5" eb="7">
      <t>シヨウ</t>
    </rPh>
    <rPh sb="8" eb="12">
      <t>セッチバショ</t>
    </rPh>
    <rPh sb="18" eb="20">
      <t>カタバン</t>
    </rPh>
    <rPh sb="21" eb="23">
      <t>ショウヒ</t>
    </rPh>
    <rPh sb="23" eb="25">
      <t>デンリョク</t>
    </rPh>
    <rPh sb="26" eb="28">
      <t>ホンスウ</t>
    </rPh>
    <rPh sb="29" eb="31">
      <t>コウソク</t>
    </rPh>
    <rPh sb="32" eb="34">
      <t>デンリョク</t>
    </rPh>
    <rPh sb="34" eb="36">
      <t>タンカ</t>
    </rPh>
    <rPh sb="41" eb="43">
      <t>キサイ</t>
    </rPh>
    <rPh sb="54" eb="55">
      <t>キュウ</t>
    </rPh>
    <rPh sb="55" eb="57">
      <t>ショウメイ</t>
    </rPh>
    <rPh sb="58" eb="60">
      <t>カタバン</t>
    </rPh>
    <rPh sb="62" eb="64">
      <t>フメイ</t>
    </rPh>
    <rPh sb="65" eb="67">
      <t>バアイ</t>
    </rPh>
    <rPh sb="69" eb="71">
      <t>カタバン</t>
    </rPh>
    <rPh sb="71" eb="72">
      <t>ラン</t>
    </rPh>
    <rPh sb="79" eb="80">
      <t>トウ</t>
    </rPh>
    <rPh sb="80" eb="81">
      <t>ツカ</t>
    </rPh>
    <rPh sb="86" eb="88">
      <t>シヨウ</t>
    </rPh>
    <rPh sb="89" eb="91">
      <t>キサイ</t>
    </rPh>
    <phoneticPr fontId="9"/>
  </si>
  <si>
    <t>1_交付申請</t>
    <phoneticPr fontId="9"/>
  </si>
  <si>
    <t>1-1事業計画書(共通)</t>
    <phoneticPr fontId="9"/>
  </si>
  <si>
    <t>1-1省ｴﾈ</t>
    <phoneticPr fontId="55"/>
  </si>
  <si>
    <t>1-3行動計画書</t>
    <rPh sb="3" eb="5">
      <t>コウドウ</t>
    </rPh>
    <rPh sb="5" eb="7">
      <t>ケイカク</t>
    </rPh>
    <rPh sb="7" eb="8">
      <t>ショ</t>
    </rPh>
    <phoneticPr fontId="9"/>
  </si>
  <si>
    <t>1-2LED</t>
    <phoneticPr fontId="55"/>
  </si>
  <si>
    <t>交付申請ﾁｪｯｸｼｰﾄ(省ｴﾈ)</t>
    <rPh sb="0" eb="2">
      <t>コウフ</t>
    </rPh>
    <rPh sb="2" eb="4">
      <t>シンセイ</t>
    </rPh>
    <phoneticPr fontId="55"/>
  </si>
  <si>
    <t>6-1事業報告(省ｴﾈ)</t>
    <phoneticPr fontId="55"/>
  </si>
  <si>
    <t>実績報告ﾁｪｯｸｼｰﾄ(共通)</t>
    <rPh sb="12" eb="14">
      <t>キョウツウ</t>
    </rPh>
    <phoneticPr fontId="9"/>
  </si>
  <si>
    <t>6-3行動報告書(効果報告時)</t>
    <rPh sb="3" eb="5">
      <t>コウドウ</t>
    </rPh>
    <rPh sb="5" eb="8">
      <t>ホウコクショ</t>
    </rPh>
    <rPh sb="13" eb="14">
      <t>ジ</t>
    </rPh>
    <phoneticPr fontId="55"/>
  </si>
  <si>
    <t>（参考様式2）　　 令和７年度省エネ・再エネ等設備導入加速化補助金 エネルギー使用量換算表（実績報告時）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rPh sb="48" eb="51">
      <t>ホウコクジ</t>
    </rPh>
    <phoneticPr fontId="19"/>
  </si>
  <si>
    <t>（参考様式3）　　令和７年度省エネ・再エネ等設備導入加速化補助金  エネルギー使用量換算表（効果報告時）</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rPh sb="46" eb="51">
      <t>コウカホウコクジ</t>
    </rPh>
    <phoneticPr fontId="19"/>
  </si>
  <si>
    <t>（参考様式１）　　 令和７年度省エネ・再エネ等設備導入加速化補助金 エネルギー使用量換算表（交付申請時）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コウフ</t>
    </rPh>
    <rPh sb="48" eb="51">
      <t>シンセイジ</t>
    </rPh>
    <phoneticPr fontId="19"/>
  </si>
  <si>
    <t>交付申請ｴﾈﾙｷﾞｰ換算表</t>
    <rPh sb="0" eb="2">
      <t>コウフ</t>
    </rPh>
    <rPh sb="2" eb="4">
      <t>シンセイ</t>
    </rPh>
    <phoneticPr fontId="55"/>
  </si>
  <si>
    <t>実績報告ｴﾈﾙｷﾞｰ換算表</t>
    <rPh sb="2" eb="4">
      <t>ホウコク</t>
    </rPh>
    <phoneticPr fontId="55"/>
  </si>
  <si>
    <t>効果報告ｴﾈﾙｷﾞｰ換算表</t>
    <phoneticPr fontId="55"/>
  </si>
  <si>
    <t>6 実績報告&amp;請求書</t>
    <rPh sb="7" eb="10">
      <t>セイキュウショ</t>
    </rPh>
    <phoneticPr fontId="55"/>
  </si>
  <si>
    <t>9 財産管理台帳</t>
    <phoneticPr fontId="55"/>
  </si>
  <si>
    <t>8 効果報告(省ｴﾈ)</t>
    <phoneticPr fontId="55"/>
  </si>
  <si>
    <t>補 助 対 象 経 費（税抜き）</t>
    <rPh sb="0" eb="1">
      <t>タスク</t>
    </rPh>
    <rPh sb="2" eb="3">
      <t>スケ</t>
    </rPh>
    <rPh sb="4" eb="5">
      <t>タイ</t>
    </rPh>
    <rPh sb="6" eb="7">
      <t>ゾウ</t>
    </rPh>
    <rPh sb="8" eb="9">
      <t>キョウ</t>
    </rPh>
    <rPh sb="10" eb="11">
      <t>ヒ</t>
    </rPh>
    <rPh sb="12" eb="14">
      <t>ゼイヌ</t>
    </rPh>
    <phoneticPr fontId="9"/>
  </si>
  <si>
    <t>交付申請エネルギー換算表に入力。根拠資料は提出。</t>
    <rPh sb="0" eb="4">
      <t>コウフシンセイ</t>
    </rPh>
    <rPh sb="9" eb="12">
      <t>カンサンヒョウ</t>
    </rPh>
    <rPh sb="13" eb="15">
      <t>ニュウリョク</t>
    </rPh>
    <rPh sb="16" eb="18">
      <t>コンキョ</t>
    </rPh>
    <rPh sb="18" eb="20">
      <t>シリョウ</t>
    </rPh>
    <rPh sb="21" eb="23">
      <t>テイシュツ</t>
    </rPh>
    <phoneticPr fontId="9"/>
  </si>
  <si>
    <t>交付申請チェックシート　　　　・・・　本Excelシート</t>
    <rPh sb="0" eb="2">
      <t>コウフ</t>
    </rPh>
    <rPh sb="2" eb="4">
      <t>シンセイ</t>
    </rPh>
    <rPh sb="19" eb="20">
      <t>ホン</t>
    </rPh>
    <phoneticPr fontId="9"/>
  </si>
  <si>
    <t>事業計画書（様式第１号別紙１）・・・　本Excelシート</t>
    <rPh sb="0" eb="2">
      <t>ジギョウ</t>
    </rPh>
    <rPh sb="2" eb="5">
      <t>ケイカクショ</t>
    </rPh>
    <rPh sb="6" eb="8">
      <t>ヨウシキ</t>
    </rPh>
    <rPh sb="8" eb="9">
      <t>ダイ</t>
    </rPh>
    <rPh sb="10" eb="11">
      <t>ゴウ</t>
    </rPh>
    <rPh sb="11" eb="13">
      <t>ベッシ</t>
    </rPh>
    <phoneticPr fontId="9"/>
  </si>
  <si>
    <t>びわ湖カーボンクレジット倶楽部入会届（LED照明）　　（注２）　・・・本Excelシート</t>
    <rPh sb="35" eb="36">
      <t>ホン</t>
    </rPh>
    <phoneticPr fontId="9"/>
  </si>
  <si>
    <t>LED照明設備導入前後の設備情報（様式第１号別紙２（LED照明設備））（注２）</t>
    <phoneticPr fontId="9"/>
  </si>
  <si>
    <t>・・・本Excelシート</t>
    <rPh sb="3" eb="4">
      <t>ホン</t>
    </rPh>
    <phoneticPr fontId="9"/>
  </si>
  <si>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9"/>
  </si>
  <si>
    <t>実績報告チェックシート　　　・・・　本Excelシート</t>
    <rPh sb="0" eb="2">
      <t>ジッセキ</t>
    </rPh>
    <rPh sb="2" eb="4">
      <t>ホウコク</t>
    </rPh>
    <rPh sb="18" eb="19">
      <t>ホン</t>
    </rPh>
    <phoneticPr fontId="9"/>
  </si>
  <si>
    <t>事業報告書（様式第６号別紙１）・・・　本Excelシート</t>
    <phoneticPr fontId="9"/>
  </si>
  <si>
    <t>取得財産等管理台帳（様式第９号）　・・・　本Excelシート</t>
    <rPh sb="10" eb="12">
      <t>ヨウシキ</t>
    </rPh>
    <rPh sb="12" eb="13">
      <t>ダイ</t>
    </rPh>
    <rPh sb="14" eb="15">
      <t>ゴウ</t>
    </rPh>
    <rPh sb="21" eb="22">
      <t>ホン</t>
    </rPh>
    <phoneticPr fontId="9"/>
  </si>
  <si>
    <t>工事証明書（様式第６号別紙２）・・・　本Excelシートを印刷し施工会社から入手</t>
    <rPh sb="19" eb="20">
      <t>ホン</t>
    </rPh>
    <rPh sb="29" eb="31">
      <t>インサツ</t>
    </rPh>
    <rPh sb="32" eb="34">
      <t>セコウ</t>
    </rPh>
    <rPh sb="34" eb="36">
      <t>ガイシャ</t>
    </rPh>
    <rPh sb="38" eb="40">
      <t>ニュウシュ</t>
    </rPh>
    <phoneticPr fontId="9"/>
  </si>
  <si>
    <t>ＣＯ２ネットゼロに向けた行動報告書（様式第６号別紙３） ※省エネのみ　</t>
    <rPh sb="18" eb="20">
      <t>ヨウシキ</t>
    </rPh>
    <rPh sb="20" eb="21">
      <t>ダイ</t>
    </rPh>
    <rPh sb="22" eb="23">
      <t>ゴウ</t>
    </rPh>
    <rPh sb="23" eb="25">
      <t>ベッシ</t>
    </rPh>
    <rPh sb="29" eb="30">
      <t>ショウ</t>
    </rPh>
    <phoneticPr fontId="9"/>
  </si>
  <si>
    <t>事業報告書（様式第６号別紙１）の工事施工者と同一ですか。＊発注先と工事施工者が違う場合は施工者印必要</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9"/>
  </si>
  <si>
    <t>事業終了後の注意点の確認</t>
    <rPh sb="0" eb="5">
      <t>ジギョウシュウリョウゴ</t>
    </rPh>
    <rPh sb="6" eb="9">
      <t>チュウイテン</t>
    </rPh>
    <rPh sb="10" eb="12">
      <t>カクニン</t>
    </rPh>
    <phoneticPr fontId="9"/>
  </si>
  <si>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9"/>
  </si>
  <si>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9"/>
  </si>
  <si>
    <t>【補助金の額の確定から送金まで】</t>
    <rPh sb="11" eb="13">
      <t>ソウキン</t>
    </rPh>
    <phoneticPr fontId="9"/>
  </si>
  <si>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9"/>
  </si>
  <si>
    <t>確定通知書を送付します。</t>
    <phoneticPr fontId="9"/>
  </si>
  <si>
    <t>・確定通知書送付後すみやかにご指定の口座に補助金を振り込ませていただきます。</t>
    <rPh sb="1" eb="3">
      <t>カクテイ</t>
    </rPh>
    <rPh sb="3" eb="6">
      <t>ツウチショ</t>
    </rPh>
    <rPh sb="6" eb="9">
      <t>ソウフゴ</t>
    </rPh>
    <phoneticPr fontId="9"/>
  </si>
  <si>
    <t>【補助金の交付後】</t>
  </si>
  <si>
    <t>○事業効果の報告</t>
  </si>
  <si>
    <t>・事業完了の翌々年度の６月３０日（令和７年度分は令和９年６月３０日）までに</t>
    <phoneticPr fontId="9"/>
  </si>
  <si>
    <t>事業の実施によるエネルギー使用の削減量等事業効果を把握し、</t>
    <phoneticPr fontId="9"/>
  </si>
  <si>
    <t>事業効果報告書（様式第８号）を提出してください。</t>
  </si>
  <si>
    <t>・事業効果が補助の要件に満たない場合は、補助金の交付決定が取り消され、</t>
    <phoneticPr fontId="9"/>
  </si>
  <si>
    <t>支払済みの補助金の返還となる場合があります。</t>
  </si>
  <si>
    <t>○財産の処分の制限</t>
  </si>
  <si>
    <t>・補助事業により整備された省エネ・再エネ設備のうち、その取得価格または</t>
    <phoneticPr fontId="9"/>
  </si>
  <si>
    <t>増加価格が５０万円以上のものについては、法定耐用年数（※）に相当する期間内に</t>
    <phoneticPr fontId="9"/>
  </si>
  <si>
    <t>処分等（転用、譲渡、交換、貸付け、担保に供する処分、廃棄）をする場合は、</t>
    <phoneticPr fontId="9"/>
  </si>
  <si>
    <t>あらかじめ知事の承認を受ける必要があります。</t>
  </si>
  <si>
    <t>・承認を受ける場合は、財産処分承認申請書（様式第１０号）を提出してください。</t>
    <phoneticPr fontId="9"/>
  </si>
  <si>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</si>
  <si>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9"/>
  </si>
  <si>
    <t>基づき、その収入の全部または一部を県に納付していただくことがあります。</t>
    <phoneticPr fontId="9"/>
  </si>
  <si>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</si>
  <si>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</si>
  <si>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</si>
  <si>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9"/>
  </si>
  <si>
    <t>するとともに、善良な管理者の注意をもって管理してください。</t>
  </si>
  <si>
    <t>・本補助事業の収入・支出を記載した帳簿および証拠書類について、補助事業完了後</t>
    <phoneticPr fontId="9"/>
  </si>
  <si>
    <t>５年間は保存してください。</t>
    <phoneticPr fontId="9"/>
  </si>
  <si>
    <t>また、補助金提出書類の控えについても、処分制限のかかる法定耐用年数に</t>
    <phoneticPr fontId="9"/>
  </si>
  <si>
    <t>相当する期間は保存していただくようお願いします。</t>
  </si>
  <si>
    <t>確認日</t>
    <rPh sb="0" eb="3">
      <t>カクニンビ</t>
    </rPh>
    <phoneticPr fontId="9"/>
  </si>
  <si>
    <t>月</t>
    <rPh sb="0" eb="1">
      <t>ツキ</t>
    </rPh>
    <phoneticPr fontId="9"/>
  </si>
  <si>
    <t>申請者（団体）名</t>
    <rPh sb="0" eb="3">
      <t>シンセイシャ</t>
    </rPh>
    <rPh sb="4" eb="6">
      <t>ダンタイ</t>
    </rPh>
    <rPh sb="7" eb="8">
      <t>メイ</t>
    </rPh>
    <phoneticPr fontId="9"/>
  </si>
  <si>
    <t>代表者　職</t>
    <rPh sb="0" eb="3">
      <t>ダイヒョウシャ</t>
    </rPh>
    <rPh sb="4" eb="5">
      <t>ショク</t>
    </rPh>
    <phoneticPr fontId="9"/>
  </si>
  <si>
    <t>　　　　氏名</t>
    <rPh sb="4" eb="6">
      <t>シメイ</t>
    </rPh>
    <phoneticPr fontId="9"/>
  </si>
  <si>
    <t>確認者氏名</t>
    <rPh sb="0" eb="3">
      <t>カクニンシャ</t>
    </rPh>
    <rPh sb="3" eb="5">
      <t>シメイ</t>
    </rPh>
    <phoneticPr fontId="9"/>
  </si>
  <si>
    <t>令和７年度滋賀県産業支援プラザ省エネ・再エネ等設備導入加速化補助金
補助対象事業完了後注意点</t>
    <rPh sb="0" eb="2">
      <t>レイワ</t>
    </rPh>
    <phoneticPr fontId="9"/>
  </si>
  <si>
    <t>事業完了後注意点</t>
    <rPh sb="0" eb="5">
      <t>ジギョウカンリョウゴ</t>
    </rPh>
    <rPh sb="5" eb="8">
      <t>チュウイテン</t>
    </rPh>
    <phoneticPr fontId="9"/>
  </si>
  <si>
    <r>
      <t>(9)</t>
    </r>
    <r>
      <rPr>
        <sz val="11"/>
        <rFont val="ＭＳ ゴシック"/>
        <family val="3"/>
        <charset val="128"/>
      </rPr>
      <t/>
    </r>
  </si>
  <si>
    <t>補助事業完了後の注意点</t>
    <rPh sb="0" eb="4">
      <t>ホジョジギョウ</t>
    </rPh>
    <rPh sb="4" eb="7">
      <t>カンリョウゴ</t>
    </rPh>
    <rPh sb="8" eb="11">
      <t>チュウイテン</t>
    </rPh>
    <phoneticPr fontId="9"/>
  </si>
  <si>
    <t>・・・本Excelシート</t>
    <phoneticPr fontId="9"/>
  </si>
  <si>
    <t>・事業効果が補助の要件に満たない場合や当初の目標と大きく差が出た場合は、その</t>
    <rPh sb="19" eb="21">
      <t>トウショ</t>
    </rPh>
    <rPh sb="22" eb="24">
      <t>モクヒョウ</t>
    </rPh>
    <rPh sb="25" eb="26">
      <t>オオ</t>
    </rPh>
    <rPh sb="28" eb="29">
      <t>サ</t>
    </rPh>
    <rPh sb="30" eb="31">
      <t>デ</t>
    </rPh>
    <rPh sb="32" eb="34">
      <t>バアイ</t>
    </rPh>
    <phoneticPr fontId="9"/>
  </si>
  <si>
    <t>原因を分析し、必要に応じその裏付けとなるデータも取得し、報告書に記載いただく</t>
    <rPh sb="3" eb="5">
      <t>ブンセキ</t>
    </rPh>
    <rPh sb="7" eb="9">
      <t>ヒツヨウ</t>
    </rPh>
    <rPh sb="10" eb="11">
      <t>オウ</t>
    </rPh>
    <rPh sb="14" eb="16">
      <t>ウラヅ</t>
    </rPh>
    <rPh sb="24" eb="26">
      <t>シュトク</t>
    </rPh>
    <rPh sb="28" eb="31">
      <t>ホウコクショ</t>
    </rPh>
    <rPh sb="32" eb="34">
      <t>キサイ</t>
    </rPh>
    <phoneticPr fontId="9"/>
  </si>
  <si>
    <t>とともに、データなどはプラザにも提供いただくことがあります。</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</si>
</sst>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s>
  <fonts count="97">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sz val="11"/>
      <color theme="1"/>
      <name val="ＭＳ ゴシック"/>
      <family val="3"/>
      <charset val="128"/>
    </font>
    <font>
      <sz val="10"/>
      <color theme="1"/>
      <name val="HG丸ｺﾞｼｯｸM-PRO"/>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u/>
      <sz val="9"/>
      <color theme="10"/>
      <name val="MS UI Gothic"/>
      <family val="3"/>
      <charset val="128"/>
    </font>
    <font>
      <sz val="10"/>
      <color theme="1"/>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sz val="18"/>
      <name val="ＭＳ ゴシック"/>
      <family val="3"/>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0.5"/>
      <color rgb="FF000000"/>
      <name val="ＭＳ 明朝"/>
      <family val="1"/>
      <charset val="128"/>
    </font>
    <font>
      <vertAlign val="subscript"/>
      <sz val="10.5"/>
      <color theme="1"/>
      <name val="ＭＳ 明朝"/>
      <family val="1"/>
      <charset val="128"/>
    </font>
    <font>
      <b/>
      <sz val="11"/>
      <color indexed="81"/>
      <name val="MS P ゴシック"/>
      <family val="3"/>
      <charset val="128"/>
    </font>
    <font>
      <sz val="11"/>
      <color indexed="81"/>
      <name val="ＭＳ ゴシック"/>
      <family val="3"/>
      <charset val="128"/>
    </font>
    <font>
      <b/>
      <sz val="11"/>
      <color indexed="81"/>
      <name val="ＭＳ ゴシック"/>
      <family val="3"/>
      <charset val="128"/>
    </font>
    <font>
      <b/>
      <sz val="11"/>
      <color indexed="10"/>
      <name val="ＭＳ ゴシック"/>
      <family val="3"/>
      <charset val="128"/>
    </font>
    <font>
      <b/>
      <sz val="14"/>
      <color indexed="81"/>
      <name val="MS P ゴシック"/>
      <family val="3"/>
      <charset val="128"/>
    </font>
    <font>
      <sz val="9"/>
      <color rgb="FFFF0000"/>
      <name val="ＭＳ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sz val="8"/>
      <name val="MS UI Gothic"/>
      <family val="3"/>
      <charset val="128"/>
    </font>
  </fonts>
  <fills count="24">
    <fill>
      <patternFill patternType="none"/>
    </fill>
    <fill>
      <patternFill patternType="gray125"/>
    </fill>
    <fill>
      <patternFill patternType="solid">
        <fgColor indexed="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99"/>
        <bgColor indexed="64"/>
      </patternFill>
    </fill>
    <fill>
      <patternFill patternType="solid">
        <fgColor rgb="FFCCFFFF"/>
        <bgColor indexed="64"/>
      </patternFill>
    </fill>
    <fill>
      <patternFill patternType="solid">
        <fgColor rgb="FFFFFFCC"/>
        <bgColor indexed="64"/>
      </patternFill>
    </fill>
    <fill>
      <patternFill patternType="solid">
        <fgColor theme="1" tint="0.499984740745262"/>
        <bgColor indexed="64"/>
      </patternFill>
    </fill>
    <fill>
      <patternFill patternType="solid">
        <fgColor theme="5" tint="0.79998168889431442"/>
        <bgColor indexed="64"/>
      </patternFill>
    </fill>
  </fills>
  <borders count="20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tted">
        <color indexed="64"/>
      </bottom>
      <diagonal/>
    </border>
    <border>
      <left/>
      <right/>
      <top style="medium">
        <color indexed="64"/>
      </top>
      <bottom style="dotted">
        <color indexed="64"/>
      </bottom>
      <diagonal/>
    </border>
    <border>
      <left/>
      <right style="thick">
        <color indexed="64"/>
      </right>
      <top style="medium">
        <color indexed="64"/>
      </top>
      <bottom style="dotted">
        <color indexed="64"/>
      </bottom>
      <diagonal/>
    </border>
    <border>
      <left style="thick">
        <color indexed="64"/>
      </left>
      <right style="medium">
        <color indexed="64"/>
      </right>
      <top/>
      <bottom style="medium">
        <color indexed="64"/>
      </bottom>
      <diagonal/>
    </border>
    <border>
      <left/>
      <right style="thick">
        <color indexed="64"/>
      </right>
      <top style="dotted">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s>
  <cellStyleXfs count="16">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alignment vertical="center"/>
    </xf>
    <xf numFmtId="0" fontId="10" fillId="0" borderId="0">
      <alignment vertical="center"/>
    </xf>
    <xf numFmtId="0" fontId="18" fillId="0" borderId="0">
      <alignment vertical="center"/>
    </xf>
    <xf numFmtId="38" fontId="22" fillId="0" borderId="0" applyFont="0" applyFill="0" applyBorder="0" applyAlignment="0" applyProtection="0">
      <alignment vertical="center"/>
    </xf>
    <xf numFmtId="0" fontId="31" fillId="0" borderId="136">
      <alignment horizontal="center" vertical="center"/>
    </xf>
    <xf numFmtId="38" fontId="8" fillId="0" borderId="0" applyFont="0" applyFill="0" applyBorder="0" applyAlignment="0" applyProtection="0">
      <alignment vertical="center"/>
    </xf>
    <xf numFmtId="0" fontId="7" fillId="0" borderId="0">
      <alignment vertical="center"/>
    </xf>
    <xf numFmtId="0" fontId="54" fillId="0" borderId="0"/>
    <xf numFmtId="0" fontId="6" fillId="0" borderId="0">
      <alignment vertical="center"/>
    </xf>
    <xf numFmtId="0" fontId="5" fillId="0" borderId="0">
      <alignment vertical="center"/>
    </xf>
    <xf numFmtId="38" fontId="54" fillId="0" borderId="0" applyFont="0" applyFill="0" applyBorder="0" applyAlignment="0" applyProtection="0">
      <alignment vertical="center"/>
    </xf>
    <xf numFmtId="0" fontId="71" fillId="0" borderId="0" applyNumberFormat="0" applyFill="0" applyBorder="0" applyAlignment="0" applyProtection="0">
      <alignment vertical="center"/>
    </xf>
    <xf numFmtId="0" fontId="2" fillId="0" borderId="0">
      <alignment vertical="center"/>
    </xf>
  </cellStyleXfs>
  <cellXfs count="1798">
    <xf numFmtId="0" fontId="0" fillId="0" borderId="0" xfId="0">
      <alignment vertical="center"/>
    </xf>
    <xf numFmtId="0" fontId="12" fillId="0" borderId="0" xfId="3" applyFont="1">
      <alignment vertical="center"/>
    </xf>
    <xf numFmtId="176" fontId="12" fillId="0" borderId="0" xfId="2" applyNumberFormat="1" applyFont="1">
      <alignment vertical="center"/>
    </xf>
    <xf numFmtId="0" fontId="12" fillId="0" borderId="0" xfId="3" applyFont="1" applyAlignment="1">
      <alignment vertical="distributed" wrapText="1"/>
    </xf>
    <xf numFmtId="176" fontId="12" fillId="0" borderId="0" xfId="2" applyNumberFormat="1" applyFont="1" applyAlignment="1">
      <alignment vertical="center"/>
    </xf>
    <xf numFmtId="0" fontId="12" fillId="0" borderId="0" xfId="3" applyFont="1" applyAlignment="1">
      <alignment vertical="top"/>
    </xf>
    <xf numFmtId="0" fontId="12" fillId="0" borderId="0" xfId="3" applyFont="1" applyAlignment="1">
      <alignment horizontal="left" vertical="center"/>
    </xf>
    <xf numFmtId="0" fontId="12" fillId="0" borderId="5" xfId="3" applyFont="1" applyBorder="1">
      <alignment vertical="center"/>
    </xf>
    <xf numFmtId="0" fontId="12" fillId="0" borderId="6" xfId="3" applyFont="1" applyBorder="1">
      <alignment vertical="center"/>
    </xf>
    <xf numFmtId="176" fontId="12" fillId="0" borderId="0" xfId="2" applyNumberFormat="1" applyFont="1" applyBorder="1" applyAlignment="1">
      <alignment vertical="center"/>
    </xf>
    <xf numFmtId="0" fontId="12" fillId="0" borderId="0" xfId="0" applyFont="1">
      <alignment vertical="center"/>
    </xf>
    <xf numFmtId="0" fontId="12" fillId="0" borderId="0" xfId="4" applyFont="1">
      <alignment vertical="center"/>
    </xf>
    <xf numFmtId="38" fontId="12" fillId="0" borderId="0" xfId="2" applyFont="1" applyBorder="1" applyAlignment="1">
      <alignment horizontal="center" vertical="center"/>
    </xf>
    <xf numFmtId="0" fontId="14" fillId="0" borderId="0" xfId="3" applyFont="1">
      <alignment vertical="center"/>
    </xf>
    <xf numFmtId="176" fontId="14" fillId="0" borderId="0" xfId="2" applyNumberFormat="1" applyFont="1" applyBorder="1" applyAlignment="1">
      <alignment vertical="center"/>
    </xf>
    <xf numFmtId="38" fontId="14" fillId="0" borderId="0" xfId="2" applyFont="1" applyBorder="1" applyAlignment="1">
      <alignment horizontal="center" vertical="center"/>
    </xf>
    <xf numFmtId="176" fontId="14" fillId="0" borderId="0" xfId="2" applyNumberFormat="1" applyFont="1" applyAlignment="1">
      <alignment vertical="center"/>
    </xf>
    <xf numFmtId="0" fontId="12" fillId="0" borderId="0" xfId="3" applyFont="1" applyAlignment="1">
      <alignment vertical="center" wrapText="1"/>
    </xf>
    <xf numFmtId="0" fontId="12" fillId="0" borderId="30" xfId="3" applyFont="1" applyBorder="1" applyAlignment="1">
      <alignment horizontal="right" vertical="center"/>
    </xf>
    <xf numFmtId="176" fontId="14" fillId="0" borderId="0" xfId="2" applyNumberFormat="1" applyFont="1">
      <alignment vertical="center"/>
    </xf>
    <xf numFmtId="0" fontId="12" fillId="0" borderId="0" xfId="3" applyFont="1" applyAlignment="1">
      <alignment horizontal="right" vertical="center"/>
    </xf>
    <xf numFmtId="0" fontId="12" fillId="0" borderId="0" xfId="3" applyFont="1" applyAlignment="1">
      <alignment horizontal="distributed" vertical="center"/>
    </xf>
    <xf numFmtId="0" fontId="12" fillId="0" borderId="4" xfId="3" applyFont="1" applyBorder="1" applyAlignment="1">
      <alignment horizontal="center" vertical="center"/>
    </xf>
    <xf numFmtId="0" fontId="12" fillId="0" borderId="6" xfId="3" applyFont="1" applyBorder="1" applyAlignment="1">
      <alignment horizontal="center" vertical="center"/>
    </xf>
    <xf numFmtId="0" fontId="12" fillId="0" borderId="29" xfId="3" applyFont="1" applyBorder="1" applyAlignment="1">
      <alignment horizontal="center" vertical="center"/>
    </xf>
    <xf numFmtId="0" fontId="8" fillId="0" borderId="0" xfId="0" applyFont="1">
      <alignment vertical="center"/>
    </xf>
    <xf numFmtId="0" fontId="12" fillId="0" borderId="0" xfId="3" applyFont="1" applyAlignment="1">
      <alignment horizontal="left" vertical="center" wrapText="1"/>
    </xf>
    <xf numFmtId="0" fontId="12" fillId="0" borderId="0" xfId="3" applyFont="1" applyProtection="1">
      <alignment vertical="center"/>
      <protection locked="0"/>
    </xf>
    <xf numFmtId="176" fontId="12" fillId="0" borderId="0" xfId="2" applyNumberFormat="1" applyFont="1" applyProtection="1">
      <alignment vertical="center"/>
      <protection locked="0"/>
    </xf>
    <xf numFmtId="176" fontId="12" fillId="0" borderId="0" xfId="2" applyNumberFormat="1" applyFont="1" applyAlignment="1" applyProtection="1">
      <alignment vertical="center"/>
      <protection locked="0"/>
    </xf>
    <xf numFmtId="0" fontId="18" fillId="0" borderId="0" xfId="5">
      <alignment vertical="center"/>
    </xf>
    <xf numFmtId="182" fontId="20" fillId="0" borderId="0" xfId="5" applyNumberFormat="1" applyFont="1">
      <alignment vertical="center"/>
    </xf>
    <xf numFmtId="0" fontId="20" fillId="0" borderId="0" xfId="5" applyFont="1">
      <alignment vertical="center"/>
    </xf>
    <xf numFmtId="0" fontId="21" fillId="0" borderId="0" xfId="5" applyFont="1">
      <alignment vertical="center"/>
    </xf>
    <xf numFmtId="0" fontId="14" fillId="0" borderId="0" xfId="5" applyFont="1" applyAlignment="1">
      <alignment vertical="center" wrapText="1"/>
    </xf>
    <xf numFmtId="0" fontId="18" fillId="0" borderId="26" xfId="5" applyBorder="1" applyAlignment="1" applyProtection="1">
      <alignment vertical="center" shrinkToFit="1"/>
      <protection hidden="1"/>
    </xf>
    <xf numFmtId="0" fontId="18" fillId="0" borderId="64" xfId="5" applyBorder="1" applyAlignment="1" applyProtection="1">
      <alignment vertical="center" shrinkToFit="1"/>
      <protection hidden="1"/>
    </xf>
    <xf numFmtId="38" fontId="18" fillId="0" borderId="55" xfId="6" applyFont="1" applyFill="1" applyBorder="1" applyAlignment="1" applyProtection="1">
      <alignment horizontal="center" vertical="center" wrapText="1"/>
    </xf>
    <xf numFmtId="0" fontId="18" fillId="0" borderId="26" xfId="6" applyNumberFormat="1" applyFont="1" applyFill="1" applyBorder="1" applyProtection="1">
      <alignment vertical="center"/>
    </xf>
    <xf numFmtId="0" fontId="18" fillId="0" borderId="65" xfId="6" applyNumberFormat="1" applyFont="1" applyFill="1" applyBorder="1" applyProtection="1">
      <alignment vertical="center"/>
    </xf>
    <xf numFmtId="38" fontId="18" fillId="0" borderId="66" xfId="6" applyFont="1" applyFill="1" applyBorder="1" applyAlignment="1" applyProtection="1">
      <alignment horizontal="center" vertical="center"/>
    </xf>
    <xf numFmtId="0" fontId="18" fillId="0" borderId="66" xfId="5" applyBorder="1" applyAlignment="1">
      <alignment vertical="center" shrinkToFit="1"/>
    </xf>
    <xf numFmtId="0" fontId="18" fillId="0" borderId="68" xfId="6" applyNumberFormat="1" applyFont="1" applyFill="1" applyBorder="1" applyProtection="1">
      <alignment vertical="center"/>
    </xf>
    <xf numFmtId="38" fontId="18" fillId="0" borderId="69" xfId="6" applyFont="1" applyFill="1" applyBorder="1" applyAlignment="1" applyProtection="1">
      <alignment horizontal="center" vertical="center"/>
    </xf>
    <xf numFmtId="0" fontId="18" fillId="0" borderId="69" xfId="5" applyBorder="1" applyAlignment="1">
      <alignment vertical="center" shrinkToFit="1"/>
    </xf>
    <xf numFmtId="0" fontId="24" fillId="0" borderId="4" xfId="6" applyNumberFormat="1" applyFont="1" applyFill="1" applyBorder="1" applyAlignment="1" applyProtection="1">
      <alignment vertical="center" shrinkToFit="1"/>
      <protection hidden="1"/>
    </xf>
    <xf numFmtId="0" fontId="24" fillId="0" borderId="4" xfId="5" applyFont="1" applyBorder="1" applyAlignment="1">
      <alignment horizontal="center" vertical="center"/>
    </xf>
    <xf numFmtId="0" fontId="24" fillId="0" borderId="0" xfId="5" applyFont="1" applyAlignment="1">
      <alignment horizontal="center" vertical="center"/>
    </xf>
    <xf numFmtId="0" fontId="24" fillId="0" borderId="18" xfId="6" applyNumberFormat="1" applyFont="1" applyFill="1" applyBorder="1" applyAlignment="1" applyProtection="1">
      <alignment vertical="center" shrinkToFit="1"/>
      <protection hidden="1"/>
    </xf>
    <xf numFmtId="40" fontId="25" fillId="0" borderId="72" xfId="6" applyNumberFormat="1" applyFont="1" applyFill="1" applyBorder="1" applyAlignment="1" applyProtection="1">
      <alignment vertical="center" shrinkToFit="1"/>
      <protection hidden="1"/>
    </xf>
    <xf numFmtId="40" fontId="25" fillId="0" borderId="19" xfId="6" applyNumberFormat="1" applyFont="1" applyFill="1" applyBorder="1" applyAlignment="1" applyProtection="1">
      <alignment vertical="center" shrinkToFit="1"/>
      <protection hidden="1"/>
    </xf>
    <xf numFmtId="0" fontId="24" fillId="0" borderId="31" xfId="6" applyNumberFormat="1" applyFont="1" applyFill="1" applyBorder="1" applyAlignment="1" applyProtection="1">
      <alignment vertical="center" shrinkToFit="1"/>
      <protection hidden="1"/>
    </xf>
    <xf numFmtId="40" fontId="25" fillId="0" borderId="73" xfId="6" applyNumberFormat="1" applyFont="1" applyFill="1" applyBorder="1" applyAlignment="1" applyProtection="1">
      <alignment vertical="center" shrinkToFit="1"/>
      <protection hidden="1"/>
    </xf>
    <xf numFmtId="40" fontId="25" fillId="0" borderId="14" xfId="6" applyNumberFormat="1" applyFont="1" applyFill="1" applyBorder="1" applyAlignment="1" applyProtection="1">
      <alignment vertical="center" shrinkToFit="1"/>
      <protection hidden="1"/>
    </xf>
    <xf numFmtId="0" fontId="24" fillId="0" borderId="0" xfId="6" applyNumberFormat="1" applyFont="1" applyFill="1" applyBorder="1" applyAlignment="1" applyProtection="1">
      <alignment vertical="center" shrinkToFit="1"/>
      <protection hidden="1"/>
    </xf>
    <xf numFmtId="0" fontId="24" fillId="0" borderId="74" xfId="6" applyNumberFormat="1" applyFont="1" applyFill="1" applyBorder="1" applyAlignment="1" applyProtection="1">
      <alignment vertical="center" shrinkToFit="1"/>
      <protection hidden="1"/>
    </xf>
    <xf numFmtId="40" fontId="24" fillId="0" borderId="76" xfId="6" applyNumberFormat="1" applyFont="1" applyFill="1" applyBorder="1" applyAlignment="1" applyProtection="1">
      <alignment vertical="center" shrinkToFit="1"/>
      <protection hidden="1"/>
    </xf>
    <xf numFmtId="40" fontId="24" fillId="0" borderId="77" xfId="6" applyNumberFormat="1" applyFont="1" applyFill="1" applyBorder="1" applyAlignment="1" applyProtection="1">
      <alignment vertical="center" shrinkToFit="1"/>
      <protection hidden="1"/>
    </xf>
    <xf numFmtId="0" fontId="23" fillId="0" borderId="0" xfId="5" applyFont="1" applyAlignment="1">
      <alignment horizontal="center" vertical="center" textRotation="255" shrinkToFit="1"/>
    </xf>
    <xf numFmtId="0" fontId="18" fillId="0" borderId="81" xfId="5" applyBorder="1" applyAlignment="1" applyProtection="1">
      <alignment vertical="center" shrinkToFit="1"/>
      <protection hidden="1"/>
    </xf>
    <xf numFmtId="38" fontId="18" fillId="0" borderId="57" xfId="6" applyFont="1" applyFill="1" applyBorder="1" applyAlignment="1" applyProtection="1">
      <alignment horizontal="center" vertical="center" wrapText="1"/>
    </xf>
    <xf numFmtId="0" fontId="23" fillId="0" borderId="84" xfId="5" applyFont="1" applyBorder="1" applyAlignment="1">
      <alignment vertical="center" textRotation="255" shrinkToFit="1"/>
    </xf>
    <xf numFmtId="0" fontId="27" fillId="0" borderId="85" xfId="5" applyFont="1" applyBorder="1">
      <alignment vertical="center"/>
    </xf>
    <xf numFmtId="0" fontId="18" fillId="0" borderId="86" xfId="5" applyBorder="1">
      <alignment vertical="center"/>
    </xf>
    <xf numFmtId="183" fontId="18" fillId="5" borderId="87" xfId="6" applyNumberFormat="1" applyFont="1" applyFill="1" applyBorder="1" applyAlignment="1" applyProtection="1">
      <alignment vertical="center"/>
      <protection locked="0"/>
    </xf>
    <xf numFmtId="0" fontId="18" fillId="0" borderId="85" xfId="5" applyBorder="1">
      <alignment vertical="center"/>
    </xf>
    <xf numFmtId="184" fontId="18" fillId="0" borderId="88" xfId="6" applyNumberFormat="1" applyFont="1" applyFill="1" applyBorder="1" applyAlignment="1" applyProtection="1">
      <alignment vertical="center"/>
      <protection locked="0"/>
    </xf>
    <xf numFmtId="0" fontId="18" fillId="0" borderId="89" xfId="5" applyBorder="1" applyAlignment="1">
      <alignment vertical="center" shrinkToFit="1"/>
    </xf>
    <xf numFmtId="0" fontId="18" fillId="0" borderId="92" xfId="6" applyNumberFormat="1" applyFont="1" applyFill="1" applyBorder="1" applyProtection="1">
      <alignment vertical="center"/>
    </xf>
    <xf numFmtId="0" fontId="27" fillId="0" borderId="95" xfId="5" applyFont="1" applyBorder="1">
      <alignment vertical="center"/>
    </xf>
    <xf numFmtId="0" fontId="18" fillId="0" borderId="96" xfId="5" applyBorder="1">
      <alignment vertical="center"/>
    </xf>
    <xf numFmtId="183" fontId="18" fillId="5" borderId="97" xfId="6" applyNumberFormat="1" applyFont="1" applyFill="1" applyBorder="1" applyAlignment="1" applyProtection="1">
      <alignment vertical="center"/>
      <protection locked="0"/>
    </xf>
    <xf numFmtId="0" fontId="21" fillId="0" borderId="95" xfId="5" applyFont="1" applyBorder="1" applyAlignment="1">
      <alignment vertical="center" wrapText="1"/>
    </xf>
    <xf numFmtId="184" fontId="18" fillId="0" borderId="69" xfId="6" applyNumberFormat="1" applyFont="1" applyFill="1" applyBorder="1" applyAlignment="1" applyProtection="1">
      <alignment vertical="center"/>
      <protection locked="0"/>
    </xf>
    <xf numFmtId="0" fontId="18" fillId="0" borderId="98" xfId="5" applyBorder="1" applyAlignment="1">
      <alignment vertical="center" shrinkToFit="1"/>
    </xf>
    <xf numFmtId="0" fontId="18" fillId="0" borderId="99" xfId="6" applyNumberFormat="1" applyFont="1" applyFill="1" applyBorder="1" applyProtection="1">
      <alignment vertical="center"/>
    </xf>
    <xf numFmtId="40" fontId="18" fillId="4" borderId="101" xfId="6" applyNumberFormat="1" applyFont="1" applyFill="1" applyBorder="1" applyAlignment="1" applyProtection="1">
      <alignment vertical="center" shrinkToFit="1"/>
    </xf>
    <xf numFmtId="38" fontId="18" fillId="0" borderId="102" xfId="6" applyFont="1" applyFill="1" applyBorder="1" applyAlignment="1" applyProtection="1">
      <alignment horizontal="center" vertical="center"/>
    </xf>
    <xf numFmtId="0" fontId="18" fillId="0" borderId="102" xfId="5" applyBorder="1" applyAlignment="1">
      <alignment vertical="center" shrinkToFit="1"/>
    </xf>
    <xf numFmtId="0" fontId="18" fillId="0" borderId="59" xfId="5" applyBorder="1">
      <alignment vertical="center"/>
    </xf>
    <xf numFmtId="0" fontId="18" fillId="0" borderId="0" xfId="5" applyProtection="1">
      <alignment vertical="center"/>
      <protection locked="0"/>
    </xf>
    <xf numFmtId="0" fontId="23" fillId="0" borderId="0" xfId="5" applyFont="1" applyAlignment="1">
      <alignment horizontal="center" vertical="center"/>
    </xf>
    <xf numFmtId="0" fontId="23" fillId="0" borderId="3" xfId="6" applyNumberFormat="1" applyFont="1" applyFill="1" applyBorder="1" applyAlignment="1" applyProtection="1">
      <alignment vertical="center" shrinkToFit="1"/>
    </xf>
    <xf numFmtId="40" fontId="18" fillId="0" borderId="104" xfId="6" applyNumberFormat="1" applyFont="1" applyFill="1" applyBorder="1" applyAlignment="1" applyProtection="1">
      <alignment vertical="center" shrinkToFit="1"/>
      <protection locked="0"/>
    </xf>
    <xf numFmtId="40" fontId="23" fillId="4" borderId="1" xfId="6" applyNumberFormat="1" applyFont="1" applyFill="1" applyBorder="1" applyAlignment="1" applyProtection="1">
      <alignment vertical="center" shrinkToFit="1"/>
    </xf>
    <xf numFmtId="38" fontId="18" fillId="0" borderId="48" xfId="6" applyFont="1" applyFill="1" applyBorder="1" applyAlignment="1" applyProtection="1">
      <alignment horizontal="center" vertical="center"/>
    </xf>
    <xf numFmtId="0" fontId="18" fillId="0" borderId="25" xfId="5" applyBorder="1">
      <alignment vertical="center"/>
    </xf>
    <xf numFmtId="0" fontId="18" fillId="0" borderId="56" xfId="5" applyBorder="1">
      <alignment vertical="center"/>
    </xf>
    <xf numFmtId="183" fontId="18" fillId="5" borderId="63" xfId="6" applyNumberFormat="1" applyFont="1" applyFill="1" applyBorder="1" applyAlignment="1" applyProtection="1">
      <alignment vertical="center"/>
      <protection locked="0"/>
    </xf>
    <xf numFmtId="184" fontId="18" fillId="0" borderId="55"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xf>
    <xf numFmtId="0" fontId="18" fillId="0" borderId="105" xfId="5" applyBorder="1">
      <alignment vertical="center"/>
    </xf>
    <xf numFmtId="0" fontId="18" fillId="0" borderId="50" xfId="5" applyBorder="1">
      <alignment vertical="center"/>
    </xf>
    <xf numFmtId="183" fontId="18" fillId="5" borderId="49" xfId="6" applyNumberFormat="1" applyFont="1" applyFill="1" applyBorder="1" applyAlignment="1" applyProtection="1">
      <alignment vertical="center"/>
      <protection locked="0"/>
    </xf>
    <xf numFmtId="184" fontId="18" fillId="0" borderId="48" xfId="6" applyNumberFormat="1" applyFont="1" applyFill="1" applyBorder="1" applyAlignment="1" applyProtection="1">
      <alignment vertical="center"/>
      <protection locked="0"/>
    </xf>
    <xf numFmtId="40" fontId="18" fillId="4" borderId="5" xfId="6" applyNumberFormat="1" applyFont="1" applyFill="1" applyBorder="1" applyAlignment="1" applyProtection="1">
      <alignment vertical="center" shrinkToFit="1"/>
    </xf>
    <xf numFmtId="38" fontId="18" fillId="0" borderId="58" xfId="6" applyFont="1" applyFill="1" applyBorder="1" applyAlignment="1" applyProtection="1">
      <alignment horizontal="center" vertical="center"/>
    </xf>
    <xf numFmtId="0" fontId="21" fillId="0" borderId="107" xfId="5" applyFont="1" applyBorder="1" applyAlignment="1">
      <alignment vertical="center" wrapText="1"/>
    </xf>
    <xf numFmtId="0" fontId="18" fillId="0" borderId="100" xfId="5" applyBorder="1">
      <alignment vertical="center"/>
    </xf>
    <xf numFmtId="185" fontId="18" fillId="5" borderId="108" xfId="6" applyNumberFormat="1" applyFont="1" applyFill="1" applyBorder="1" applyAlignment="1" applyProtection="1">
      <alignment vertical="center"/>
      <protection locked="0"/>
    </xf>
    <xf numFmtId="186" fontId="18" fillId="0" borderId="102" xfId="6" applyNumberFormat="1" applyFont="1" applyFill="1" applyBorder="1" applyAlignment="1" applyProtection="1">
      <alignment vertical="center"/>
      <protection locked="0"/>
    </xf>
    <xf numFmtId="0" fontId="18" fillId="0" borderId="48" xfId="5" applyBorder="1" applyAlignment="1">
      <alignment vertical="center" shrinkToFit="1"/>
    </xf>
    <xf numFmtId="0" fontId="18" fillId="0" borderId="48" xfId="5" applyBorder="1">
      <alignment vertical="center"/>
    </xf>
    <xf numFmtId="0" fontId="18" fillId="0" borderId="3" xfId="6" applyNumberFormat="1" applyFont="1" applyFill="1" applyBorder="1" applyProtection="1">
      <alignment vertical="center"/>
      <protection hidden="1"/>
    </xf>
    <xf numFmtId="40" fontId="18" fillId="4" borderId="1" xfId="6" applyNumberFormat="1" applyFont="1" applyFill="1" applyBorder="1" applyAlignment="1" applyProtection="1">
      <alignment vertical="center" shrinkToFit="1"/>
      <protection hidden="1"/>
    </xf>
    <xf numFmtId="185" fontId="18" fillId="5" borderId="49" xfId="6" applyNumberFormat="1" applyFont="1" applyFill="1" applyBorder="1" applyAlignment="1" applyProtection="1">
      <alignment vertical="center"/>
      <protection locked="0"/>
    </xf>
    <xf numFmtId="0" fontId="18" fillId="0" borderId="30" xfId="6" applyNumberFormat="1" applyFont="1" applyFill="1" applyBorder="1" applyProtection="1">
      <alignment vertical="center"/>
      <protection hidden="1"/>
    </xf>
    <xf numFmtId="40" fontId="18" fillId="4" borderId="29" xfId="6" applyNumberFormat="1" applyFont="1" applyFill="1" applyBorder="1" applyAlignment="1" applyProtection="1">
      <alignment vertical="center" shrinkToFit="1"/>
      <protection hidden="1"/>
    </xf>
    <xf numFmtId="38" fontId="18" fillId="0" borderId="110" xfId="6" applyFont="1" applyFill="1" applyBorder="1" applyAlignment="1" applyProtection="1">
      <alignment horizontal="center" vertical="center"/>
    </xf>
    <xf numFmtId="186" fontId="18" fillId="0" borderId="48" xfId="6" applyNumberFormat="1" applyFont="1" applyFill="1" applyBorder="1" applyAlignment="1" applyProtection="1">
      <alignment vertical="center"/>
      <protection locked="0"/>
    </xf>
    <xf numFmtId="0" fontId="18" fillId="0" borderId="111" xfId="5" applyBorder="1">
      <alignment vertical="center"/>
    </xf>
    <xf numFmtId="0" fontId="18" fillId="0" borderId="93" xfId="5" applyBorder="1">
      <alignment vertical="center"/>
    </xf>
    <xf numFmtId="185" fontId="18" fillId="5" borderId="112" xfId="6" applyNumberFormat="1" applyFont="1" applyFill="1" applyBorder="1" applyAlignment="1" applyProtection="1">
      <alignment vertical="center"/>
      <protection locked="0"/>
    </xf>
    <xf numFmtId="186" fontId="18" fillId="0" borderId="66" xfId="6" applyNumberFormat="1" applyFont="1" applyFill="1" applyBorder="1" applyAlignment="1" applyProtection="1">
      <alignment vertical="center"/>
      <protection locked="0"/>
    </xf>
    <xf numFmtId="0" fontId="18" fillId="0" borderId="92" xfId="6" applyNumberFormat="1" applyFont="1" applyFill="1" applyBorder="1" applyProtection="1">
      <alignment vertical="center"/>
      <protection hidden="1"/>
    </xf>
    <xf numFmtId="40" fontId="18" fillId="4" borderId="94" xfId="6" applyNumberFormat="1" applyFont="1" applyFill="1" applyBorder="1" applyAlignment="1" applyProtection="1">
      <alignment vertical="center" shrinkToFit="1"/>
      <protection hidden="1"/>
    </xf>
    <xf numFmtId="0" fontId="18" fillId="0" borderId="113" xfId="5" applyBorder="1">
      <alignment vertical="center"/>
    </xf>
    <xf numFmtId="0" fontId="18" fillId="0" borderId="114" xfId="5" applyBorder="1">
      <alignment vertical="center"/>
    </xf>
    <xf numFmtId="185" fontId="18" fillId="5" borderId="115" xfId="6" applyNumberFormat="1" applyFont="1" applyFill="1" applyBorder="1" applyAlignment="1" applyProtection="1">
      <alignment vertical="center"/>
      <protection locked="0"/>
    </xf>
    <xf numFmtId="186" fontId="18" fillId="0" borderId="116" xfId="6" applyNumberFormat="1" applyFont="1" applyFill="1" applyBorder="1" applyAlignment="1" applyProtection="1">
      <alignment vertical="center"/>
      <protection locked="0"/>
    </xf>
    <xf numFmtId="0" fontId="18" fillId="0" borderId="116" xfId="5" applyBorder="1" applyAlignment="1">
      <alignment vertical="center" shrinkToFit="1"/>
    </xf>
    <xf numFmtId="0" fontId="18" fillId="0" borderId="118" xfId="6" applyNumberFormat="1" applyFont="1" applyFill="1" applyBorder="1" applyProtection="1">
      <alignment vertical="center"/>
      <protection hidden="1"/>
    </xf>
    <xf numFmtId="38" fontId="18" fillId="0" borderId="116" xfId="6" applyFont="1" applyFill="1" applyBorder="1" applyAlignment="1" applyProtection="1">
      <alignment horizontal="center" vertical="center"/>
    </xf>
    <xf numFmtId="0" fontId="18" fillId="0" borderId="107" xfId="5" applyBorder="1">
      <alignment vertical="center"/>
    </xf>
    <xf numFmtId="0" fontId="18" fillId="0" borderId="99" xfId="6" applyNumberFormat="1" applyFont="1" applyFill="1" applyBorder="1" applyProtection="1">
      <alignment vertical="center"/>
      <protection hidden="1"/>
    </xf>
    <xf numFmtId="40" fontId="18" fillId="4" borderId="101" xfId="6" applyNumberFormat="1" applyFont="1" applyFill="1" applyBorder="1" applyAlignment="1" applyProtection="1">
      <alignment vertical="center" shrinkToFit="1"/>
      <protection hidden="1"/>
    </xf>
    <xf numFmtId="0" fontId="18" fillId="0" borderId="120" xfId="5" applyBorder="1">
      <alignment vertical="center"/>
    </xf>
    <xf numFmtId="0" fontId="18" fillId="0" borderId="106" xfId="5" applyBorder="1">
      <alignment vertical="center"/>
    </xf>
    <xf numFmtId="185" fontId="18" fillId="5" borderId="121" xfId="6" applyNumberFormat="1" applyFont="1" applyFill="1" applyBorder="1" applyAlignment="1" applyProtection="1">
      <alignment vertical="center"/>
      <protection locked="0"/>
    </xf>
    <xf numFmtId="0" fontId="18" fillId="0" borderId="122" xfId="5" applyBorder="1">
      <alignment vertical="center"/>
    </xf>
    <xf numFmtId="186" fontId="18" fillId="0" borderId="123"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protection hidden="1"/>
    </xf>
    <xf numFmtId="40" fontId="18" fillId="4" borderId="5" xfId="6" applyNumberFormat="1" applyFont="1" applyFill="1" applyBorder="1" applyAlignment="1" applyProtection="1">
      <alignment vertical="center" shrinkToFit="1"/>
      <protection hidden="1"/>
    </xf>
    <xf numFmtId="0" fontId="27" fillId="0" borderId="127" xfId="5" applyFont="1" applyBorder="1" applyAlignment="1">
      <alignment horizontal="center" vertical="center" wrapText="1"/>
    </xf>
    <xf numFmtId="0" fontId="27" fillId="0" borderId="129" xfId="5" applyFont="1" applyBorder="1" applyAlignment="1">
      <alignment horizontal="center" vertical="center" wrapText="1"/>
    </xf>
    <xf numFmtId="0" fontId="18" fillId="0" borderId="109" xfId="5" applyBorder="1" applyAlignment="1">
      <alignment horizontal="center" vertical="center" wrapText="1"/>
    </xf>
    <xf numFmtId="0" fontId="18" fillId="0" borderId="57" xfId="5" applyBorder="1" applyAlignment="1">
      <alignment horizontal="center" vertical="center" wrapText="1"/>
    </xf>
    <xf numFmtId="0" fontId="23" fillId="0" borderId="23" xfId="5" applyFont="1" applyBorder="1" applyAlignment="1">
      <alignment horizontal="center" vertical="center" textRotation="255" shrinkToFit="1"/>
    </xf>
    <xf numFmtId="40" fontId="24" fillId="4" borderId="77" xfId="6" applyNumberFormat="1" applyFont="1" applyFill="1" applyBorder="1" applyAlignment="1" applyProtection="1">
      <alignment vertical="center" shrinkToFit="1"/>
      <protection hidden="1"/>
    </xf>
    <xf numFmtId="0" fontId="18" fillId="4" borderId="31" xfId="6" applyNumberFormat="1" applyFont="1" applyFill="1" applyBorder="1" applyProtection="1">
      <alignment vertical="center"/>
      <protection hidden="1"/>
    </xf>
    <xf numFmtId="0" fontId="18" fillId="4" borderId="3" xfId="6" applyNumberFormat="1" applyFont="1" applyFill="1" applyBorder="1" applyProtection="1">
      <alignment vertical="center"/>
      <protection hidden="1"/>
    </xf>
    <xf numFmtId="0" fontId="18" fillId="4" borderId="99" xfId="6" applyNumberFormat="1" applyFont="1" applyFill="1" applyBorder="1" applyProtection="1">
      <alignment vertical="center"/>
      <protection hidden="1"/>
    </xf>
    <xf numFmtId="0" fontId="18" fillId="4" borderId="92" xfId="6" applyNumberFormat="1" applyFont="1" applyFill="1" applyBorder="1" applyProtection="1">
      <alignment vertical="center"/>
      <protection hidden="1"/>
    </xf>
    <xf numFmtId="0" fontId="18" fillId="4" borderId="30" xfId="6" applyNumberFormat="1" applyFont="1" applyFill="1" applyBorder="1" applyProtection="1">
      <alignment vertical="center"/>
      <protection hidden="1"/>
    </xf>
    <xf numFmtId="0" fontId="18" fillId="4" borderId="31" xfId="6" applyNumberFormat="1" applyFont="1" applyFill="1" applyBorder="1" applyProtection="1">
      <alignment vertical="center"/>
    </xf>
    <xf numFmtId="0" fontId="23" fillId="4" borderId="3" xfId="6" applyNumberFormat="1" applyFont="1" applyFill="1" applyBorder="1" applyAlignment="1" applyProtection="1">
      <alignment vertical="center" shrinkToFit="1"/>
    </xf>
    <xf numFmtId="0" fontId="18" fillId="4" borderId="99" xfId="6" applyNumberFormat="1" applyFont="1" applyFill="1" applyBorder="1" applyProtection="1">
      <alignment vertical="center"/>
    </xf>
    <xf numFmtId="0" fontId="18" fillId="4" borderId="81" xfId="5" applyFill="1" applyBorder="1" applyAlignment="1" applyProtection="1">
      <alignment vertical="center" shrinkToFit="1"/>
      <protection hidden="1"/>
    </xf>
    <xf numFmtId="0" fontId="24" fillId="4" borderId="74" xfId="6" applyNumberFormat="1" applyFont="1" applyFill="1" applyBorder="1" applyAlignment="1" applyProtection="1">
      <alignment vertical="center" shrinkToFit="1"/>
      <protection hidden="1"/>
    </xf>
    <xf numFmtId="0" fontId="12" fillId="0" borderId="0" xfId="3" applyFont="1" applyAlignment="1"/>
    <xf numFmtId="0" fontId="12" fillId="0" borderId="0" xfId="3" quotePrefix="1" applyFont="1" applyAlignment="1">
      <alignment horizontal="right" vertical="center"/>
    </xf>
    <xf numFmtId="40" fontId="18" fillId="3" borderId="5" xfId="6" applyNumberFormat="1" applyFont="1" applyFill="1" applyBorder="1" applyAlignment="1" applyProtection="1">
      <alignment vertical="center" shrinkToFit="1"/>
      <protection hidden="1"/>
    </xf>
    <xf numFmtId="40" fontId="18" fillId="3" borderId="1" xfId="6" applyNumberFormat="1" applyFont="1" applyFill="1" applyBorder="1" applyAlignment="1" applyProtection="1">
      <alignment vertical="center" shrinkToFit="1"/>
      <protection hidden="1"/>
    </xf>
    <xf numFmtId="40" fontId="18" fillId="3" borderId="101" xfId="6" applyNumberFormat="1" applyFont="1" applyFill="1" applyBorder="1" applyAlignment="1" applyProtection="1">
      <alignment vertical="center" shrinkToFit="1"/>
      <protection hidden="1"/>
    </xf>
    <xf numFmtId="40" fontId="18" fillId="3" borderId="94" xfId="6" applyNumberFormat="1" applyFont="1" applyFill="1" applyBorder="1" applyAlignment="1" applyProtection="1">
      <alignment vertical="center" shrinkToFit="1"/>
      <protection hidden="1"/>
    </xf>
    <xf numFmtId="40" fontId="18" fillId="3" borderId="119" xfId="6" applyNumberFormat="1" applyFont="1" applyFill="1" applyBorder="1" applyAlignment="1" applyProtection="1">
      <alignment vertical="center" shrinkToFit="1"/>
      <protection hidden="1"/>
    </xf>
    <xf numFmtId="40" fontId="18" fillId="3" borderId="29"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xf>
    <xf numFmtId="40" fontId="18" fillId="3" borderId="1" xfId="6" applyNumberFormat="1" applyFont="1" applyFill="1" applyBorder="1" applyAlignment="1" applyProtection="1">
      <alignment vertical="center" shrinkToFit="1"/>
    </xf>
    <xf numFmtId="40" fontId="23" fillId="3" borderId="1" xfId="6" applyNumberFormat="1" applyFont="1" applyFill="1" applyBorder="1" applyAlignment="1" applyProtection="1">
      <alignment vertical="center" shrinkToFit="1"/>
    </xf>
    <xf numFmtId="40" fontId="18" fillId="3" borderId="101" xfId="6" applyNumberFormat="1" applyFont="1" applyFill="1" applyBorder="1" applyAlignment="1" applyProtection="1">
      <alignment vertical="center" shrinkToFit="1"/>
    </xf>
    <xf numFmtId="40" fontId="18" fillId="3" borderId="94" xfId="6" applyNumberFormat="1" applyFont="1" applyFill="1" applyBorder="1" applyAlignment="1" applyProtection="1">
      <alignment vertical="center" shrinkToFit="1"/>
    </xf>
    <xf numFmtId="40" fontId="18" fillId="3" borderId="83" xfId="6" applyNumberFormat="1" applyFont="1" applyFill="1" applyBorder="1" applyAlignment="1" applyProtection="1">
      <alignment vertical="center" shrinkToFit="1"/>
      <protection hidden="1"/>
    </xf>
    <xf numFmtId="40" fontId="24" fillId="3" borderId="78"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protection hidden="1"/>
    </xf>
    <xf numFmtId="40" fontId="18" fillId="3" borderId="50" xfId="6" applyNumberFormat="1" applyFont="1" applyFill="1" applyBorder="1" applyAlignment="1" applyProtection="1">
      <alignment vertical="center" shrinkToFit="1"/>
      <protection hidden="1"/>
    </xf>
    <xf numFmtId="40" fontId="18" fillId="3" borderId="100" xfId="6" applyNumberFormat="1" applyFont="1" applyFill="1" applyBorder="1" applyAlignment="1" applyProtection="1">
      <alignment vertical="center" shrinkToFit="1"/>
      <protection hidden="1"/>
    </xf>
    <xf numFmtId="40" fontId="18" fillId="3" borderId="93" xfId="6" applyNumberFormat="1" applyFont="1" applyFill="1" applyBorder="1" applyAlignment="1" applyProtection="1">
      <alignment vertical="center" shrinkToFit="1"/>
      <protection hidden="1"/>
    </xf>
    <xf numFmtId="40" fontId="18" fillId="3" borderId="114" xfId="6" applyNumberFormat="1" applyFont="1" applyFill="1" applyBorder="1" applyAlignment="1" applyProtection="1">
      <alignment vertical="center" shrinkToFit="1"/>
      <protection hidden="1"/>
    </xf>
    <xf numFmtId="40" fontId="18" fillId="3" borderId="109"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xf>
    <xf numFmtId="40" fontId="18" fillId="3" borderId="50" xfId="6" applyNumberFormat="1" applyFont="1" applyFill="1" applyBorder="1" applyAlignment="1" applyProtection="1">
      <alignment vertical="center" shrinkToFit="1"/>
    </xf>
    <xf numFmtId="40" fontId="23" fillId="3" borderId="50" xfId="6" applyNumberFormat="1" applyFont="1" applyFill="1" applyBorder="1" applyAlignment="1" applyProtection="1">
      <alignment vertical="center" shrinkToFit="1"/>
    </xf>
    <xf numFmtId="40" fontId="18" fillId="3" borderId="100" xfId="6" applyNumberFormat="1" applyFont="1" applyFill="1" applyBorder="1" applyAlignment="1" applyProtection="1">
      <alignment vertical="center" shrinkToFit="1"/>
    </xf>
    <xf numFmtId="40" fontId="18" fillId="3" borderId="93" xfId="6" applyNumberFormat="1" applyFont="1" applyFill="1" applyBorder="1" applyAlignment="1" applyProtection="1">
      <alignment vertical="center" shrinkToFit="1"/>
    </xf>
    <xf numFmtId="40" fontId="18" fillId="3" borderId="82" xfId="6" applyNumberFormat="1" applyFont="1" applyFill="1" applyBorder="1" applyAlignment="1" applyProtection="1">
      <alignment vertical="center" shrinkToFit="1"/>
      <protection hidden="1"/>
    </xf>
    <xf numFmtId="40" fontId="24" fillId="3" borderId="75" xfId="6" applyNumberFormat="1" applyFont="1" applyFill="1" applyBorder="1" applyAlignment="1" applyProtection="1">
      <alignment vertical="center" shrinkToFit="1"/>
      <protection hidden="1"/>
    </xf>
    <xf numFmtId="40" fontId="25" fillId="3" borderId="56" xfId="6" applyNumberFormat="1" applyFont="1" applyFill="1" applyBorder="1" applyAlignment="1" applyProtection="1">
      <alignment vertical="center" shrinkToFit="1"/>
      <protection hidden="1"/>
    </xf>
    <xf numFmtId="40" fontId="25" fillId="3" borderId="54" xfId="6" applyNumberFormat="1" applyFont="1" applyFill="1" applyBorder="1" applyAlignment="1" applyProtection="1">
      <alignment vertical="center" shrinkToFit="1"/>
      <protection hidden="1"/>
    </xf>
    <xf numFmtId="40" fontId="25" fillId="3" borderId="47" xfId="6" applyNumberFormat="1" applyFont="1" applyFill="1" applyBorder="1" applyAlignment="1" applyProtection="1">
      <alignment vertical="center" shrinkToFit="1"/>
      <protection hidden="1"/>
    </xf>
    <xf numFmtId="40" fontId="25" fillId="3" borderId="55" xfId="6" applyNumberFormat="1" applyFont="1" applyFill="1" applyBorder="1" applyAlignment="1" applyProtection="1">
      <alignment vertical="center" shrinkToFit="1"/>
      <protection hidden="1"/>
    </xf>
    <xf numFmtId="40" fontId="18" fillId="3" borderId="55" xfId="6" applyNumberFormat="1" applyFont="1" applyFill="1" applyBorder="1" applyAlignment="1" applyProtection="1">
      <alignment vertical="center" shrinkToFit="1"/>
      <protection hidden="1"/>
    </xf>
    <xf numFmtId="0" fontId="12" fillId="7" borderId="0" xfId="3" applyFont="1" applyFill="1">
      <alignment vertical="center"/>
    </xf>
    <xf numFmtId="40" fontId="18" fillId="3" borderId="69" xfId="6" applyNumberFormat="1" applyFont="1" applyFill="1" applyBorder="1" applyAlignment="1" applyProtection="1">
      <alignment vertical="center" shrinkToFit="1"/>
      <protection locked="0"/>
    </xf>
    <xf numFmtId="40" fontId="18" fillId="3" borderId="116" xfId="6" applyNumberFormat="1" applyFont="1" applyFill="1" applyBorder="1" applyAlignment="1" applyProtection="1">
      <alignment vertical="center" shrinkToFit="1"/>
      <protection locked="0"/>
    </xf>
    <xf numFmtId="40" fontId="18" fillId="0" borderId="94" xfId="6" applyNumberFormat="1" applyFont="1" applyFill="1" applyBorder="1" applyAlignment="1" applyProtection="1">
      <alignment vertical="center" shrinkToFit="1"/>
    </xf>
    <xf numFmtId="40" fontId="18" fillId="0" borderId="101" xfId="6" applyNumberFormat="1" applyFont="1" applyFill="1" applyBorder="1" applyAlignment="1" applyProtection="1">
      <alignment vertical="center" shrinkToFit="1"/>
    </xf>
    <xf numFmtId="40" fontId="23" fillId="0" borderId="1" xfId="6" applyNumberFormat="1" applyFont="1" applyFill="1" applyBorder="1" applyAlignment="1" applyProtection="1">
      <alignment vertical="center" shrinkToFit="1"/>
    </xf>
    <xf numFmtId="40" fontId="18" fillId="0" borderId="5"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protection hidden="1"/>
    </xf>
    <xf numFmtId="40" fontId="18" fillId="0" borderId="29" xfId="6" applyNumberFormat="1" applyFont="1" applyFill="1" applyBorder="1" applyAlignment="1" applyProtection="1">
      <alignment vertical="center" shrinkToFit="1"/>
      <protection hidden="1"/>
    </xf>
    <xf numFmtId="40" fontId="18" fillId="0" borderId="94" xfId="6" applyNumberFormat="1" applyFont="1" applyFill="1" applyBorder="1" applyAlignment="1" applyProtection="1">
      <alignment vertical="center" shrinkToFit="1"/>
      <protection hidden="1"/>
    </xf>
    <xf numFmtId="40" fontId="18" fillId="0" borderId="119" xfId="6" applyNumberFormat="1" applyFont="1" applyFill="1" applyBorder="1" applyAlignment="1" applyProtection="1">
      <alignment vertical="center" shrinkToFit="1"/>
      <protection hidden="1"/>
    </xf>
    <xf numFmtId="40" fontId="18" fillId="0" borderId="101" xfId="6" applyNumberFormat="1" applyFont="1" applyFill="1" applyBorder="1" applyAlignment="1" applyProtection="1">
      <alignment vertical="center" shrinkToFit="1"/>
      <protection hidden="1"/>
    </xf>
    <xf numFmtId="40" fontId="18" fillId="0" borderId="5"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protection locked="0"/>
    </xf>
    <xf numFmtId="40" fontId="18" fillId="3" borderId="102" xfId="6" applyNumberFormat="1" applyFont="1" applyFill="1" applyBorder="1" applyAlignment="1" applyProtection="1">
      <alignment vertical="center" shrinkToFit="1"/>
      <protection locked="0"/>
    </xf>
    <xf numFmtId="40" fontId="18" fillId="3" borderId="66" xfId="6" applyNumberFormat="1" applyFont="1" applyFill="1" applyBorder="1" applyAlignment="1" applyProtection="1">
      <alignment vertical="center" shrinkToFit="1"/>
      <protection locked="0"/>
    </xf>
    <xf numFmtId="176" fontId="12" fillId="0" borderId="0" xfId="2" applyNumberFormat="1" applyFont="1" applyAlignment="1" applyProtection="1">
      <alignment vertical="center"/>
    </xf>
    <xf numFmtId="0" fontId="14" fillId="0" borderId="0" xfId="3" applyFont="1" applyAlignment="1">
      <alignment vertical="center" wrapText="1"/>
    </xf>
    <xf numFmtId="176" fontId="12" fillId="0" borderId="0" xfId="2" applyNumberFormat="1" applyFont="1" applyProtection="1">
      <alignment vertical="center"/>
    </xf>
    <xf numFmtId="0" fontId="12" fillId="0" borderId="0" xfId="3" applyFont="1" applyAlignment="1">
      <alignment horizontal="center" vertical="center"/>
    </xf>
    <xf numFmtId="0" fontId="12" fillId="0" borderId="1" xfId="3" applyFont="1" applyBorder="1" applyAlignment="1">
      <alignment vertical="top"/>
    </xf>
    <xf numFmtId="0" fontId="12" fillId="0" borderId="11" xfId="3" applyFont="1" applyBorder="1" applyAlignment="1">
      <alignment horizontal="right" vertical="center"/>
    </xf>
    <xf numFmtId="0" fontId="12" fillId="0" borderId="17" xfId="3" applyFont="1" applyBorder="1" applyAlignment="1">
      <alignment horizontal="left" vertical="center"/>
    </xf>
    <xf numFmtId="0" fontId="12" fillId="0" borderId="24" xfId="3" applyFont="1" applyBorder="1" applyAlignment="1">
      <alignment horizontal="left" vertical="center"/>
    </xf>
    <xf numFmtId="0" fontId="12" fillId="0" borderId="24" xfId="3" applyFont="1" applyBorder="1">
      <alignment vertical="center"/>
    </xf>
    <xf numFmtId="176" fontId="12" fillId="0" borderId="24" xfId="2" applyNumberFormat="1" applyFont="1" applyBorder="1" applyAlignment="1" applyProtection="1">
      <alignment vertical="center"/>
    </xf>
    <xf numFmtId="0" fontId="12" fillId="0" borderId="24" xfId="3" applyFont="1" applyBorder="1" applyAlignment="1">
      <alignment horizontal="distributed" vertical="center"/>
    </xf>
    <xf numFmtId="0" fontId="12" fillId="0" borderId="25" xfId="3" applyFont="1" applyBorder="1" applyAlignment="1">
      <alignment horizontal="distributed" vertical="center"/>
    </xf>
    <xf numFmtId="0" fontId="12" fillId="0" borderId="7" xfId="3" applyFont="1" applyBorder="1">
      <alignment vertical="center"/>
    </xf>
    <xf numFmtId="0" fontId="12" fillId="0" borderId="9" xfId="3" applyFont="1" applyBorder="1">
      <alignment vertical="center"/>
    </xf>
    <xf numFmtId="0" fontId="12" fillId="0" borderId="10" xfId="3" applyFont="1" applyBorder="1">
      <alignment vertical="center"/>
    </xf>
    <xf numFmtId="0" fontId="12" fillId="0" borderId="3" xfId="3" applyFont="1" applyBorder="1">
      <alignment vertical="center"/>
    </xf>
    <xf numFmtId="0" fontId="14" fillId="0" borderId="2" xfId="3" applyFont="1" applyBorder="1" applyAlignment="1">
      <alignment horizontal="left" vertical="center" indent="1"/>
    </xf>
    <xf numFmtId="0" fontId="12" fillId="0" borderId="2" xfId="3" applyFont="1" applyBorder="1" applyAlignment="1">
      <alignment horizontal="left" vertical="center" indent="1"/>
    </xf>
    <xf numFmtId="0" fontId="12" fillId="0" borderId="11" xfId="3" applyFont="1" applyBorder="1" applyAlignment="1">
      <alignment horizontal="left" vertical="center" indent="1"/>
    </xf>
    <xf numFmtId="0" fontId="12" fillId="0" borderId="3" xfId="3" applyFont="1" applyBorder="1" applyAlignment="1">
      <alignment vertical="distributed"/>
    </xf>
    <xf numFmtId="0" fontId="12" fillId="0" borderId="2" xfId="3" applyFont="1" applyBorder="1" applyAlignment="1">
      <alignment vertical="distributed"/>
    </xf>
    <xf numFmtId="0" fontId="12" fillId="0" borderId="11" xfId="3" applyFont="1" applyBorder="1" applyAlignment="1">
      <alignment vertical="distributed"/>
    </xf>
    <xf numFmtId="0" fontId="12" fillId="0" borderId="12" xfId="3" applyFont="1" applyBorder="1">
      <alignment vertical="center"/>
    </xf>
    <xf numFmtId="0" fontId="12" fillId="0" borderId="18" xfId="3" applyFont="1" applyBorder="1" applyAlignment="1">
      <alignment vertical="distributed"/>
    </xf>
    <xf numFmtId="0" fontId="14" fillId="0" borderId="13" xfId="3" applyFont="1" applyBorder="1" applyAlignment="1">
      <alignment horizontal="left" vertical="center" indent="1"/>
    </xf>
    <xf numFmtId="0" fontId="12" fillId="0" borderId="13" xfId="3" applyFont="1" applyBorder="1" applyAlignment="1">
      <alignment horizontal="left" vertical="center" indent="1"/>
    </xf>
    <xf numFmtId="0" fontId="12" fillId="0" borderId="20" xfId="3" applyFont="1" applyBorder="1" applyAlignment="1">
      <alignment horizontal="left" vertical="center" indent="1"/>
    </xf>
    <xf numFmtId="0" fontId="12" fillId="0" borderId="0" xfId="3" applyFont="1" applyAlignment="1">
      <alignment horizontal="distributed" vertical="distributed"/>
    </xf>
    <xf numFmtId="0" fontId="12" fillId="0" borderId="0" xfId="3" applyFont="1" applyAlignment="1">
      <alignment vertical="distributed"/>
    </xf>
    <xf numFmtId="0" fontId="12" fillId="0" borderId="1" xfId="3" applyFont="1" applyBorder="1">
      <alignment vertical="center"/>
    </xf>
    <xf numFmtId="0" fontId="12" fillId="0" borderId="2" xfId="3" applyFont="1" applyBorder="1">
      <alignment vertical="center"/>
    </xf>
    <xf numFmtId="0" fontId="12" fillId="0" borderId="2" xfId="3" applyFont="1" applyBorder="1" applyAlignment="1">
      <alignment vertical="top"/>
    </xf>
    <xf numFmtId="0" fontId="12" fillId="0" borderId="2" xfId="3" applyFont="1" applyBorder="1" applyAlignment="1">
      <alignment horizontal="center" vertical="center"/>
    </xf>
    <xf numFmtId="0" fontId="12" fillId="0" borderId="2" xfId="3" applyFont="1" applyBorder="1" applyAlignment="1"/>
    <xf numFmtId="0" fontId="12" fillId="0" borderId="11" xfId="3" applyFont="1" applyBorder="1" applyAlignment="1"/>
    <xf numFmtId="0" fontId="12" fillId="0" borderId="19" xfId="3" applyFont="1" applyBorder="1">
      <alignment vertical="center"/>
    </xf>
    <xf numFmtId="0" fontId="12" fillId="0" borderId="13" xfId="3" applyFont="1" applyBorder="1">
      <alignment vertical="center"/>
    </xf>
    <xf numFmtId="0" fontId="12" fillId="0" borderId="13" xfId="3" applyFont="1" applyBorder="1" applyAlignment="1">
      <alignment vertical="top"/>
    </xf>
    <xf numFmtId="0" fontId="12" fillId="0" borderId="20" xfId="3" applyFont="1" applyBorder="1">
      <alignment vertical="center"/>
    </xf>
    <xf numFmtId="178" fontId="12" fillId="0" borderId="0" xfId="3" applyNumberFormat="1" applyFont="1">
      <alignment vertical="center"/>
    </xf>
    <xf numFmtId="0" fontId="12" fillId="0" borderId="32" xfId="3" applyFont="1" applyBorder="1">
      <alignment vertical="center"/>
    </xf>
    <xf numFmtId="0" fontId="12" fillId="0" borderId="33" xfId="3" applyFont="1" applyBorder="1" applyAlignment="1">
      <alignment vertical="distributed"/>
    </xf>
    <xf numFmtId="0" fontId="12" fillId="0" borderId="36" xfId="3" applyFont="1" applyBorder="1">
      <alignment vertical="center"/>
    </xf>
    <xf numFmtId="0" fontId="12" fillId="0" borderId="37" xfId="3" applyFont="1" applyBorder="1" applyAlignment="1">
      <alignment vertical="distributed"/>
    </xf>
    <xf numFmtId="0" fontId="12" fillId="0" borderId="23" xfId="3" applyFont="1" applyBorder="1">
      <alignment vertical="center"/>
    </xf>
    <xf numFmtId="0" fontId="12" fillId="0" borderId="24" xfId="3" applyFont="1" applyBorder="1" applyAlignment="1">
      <alignment vertical="distributed"/>
    </xf>
    <xf numFmtId="40" fontId="18" fillId="0" borderId="104" xfId="6" applyNumberFormat="1" applyFont="1" applyFill="1" applyBorder="1" applyAlignment="1" applyProtection="1">
      <alignment vertical="center" shrinkToFit="1"/>
    </xf>
    <xf numFmtId="38" fontId="12" fillId="0" borderId="0" xfId="2" applyFont="1" applyAlignment="1" applyProtection="1">
      <alignment horizontal="center" vertical="center"/>
    </xf>
    <xf numFmtId="0" fontId="12" fillId="2" borderId="0" xfId="3" applyFont="1" applyFill="1">
      <alignment vertical="center"/>
    </xf>
    <xf numFmtId="0" fontId="12" fillId="2" borderId="0" xfId="0" applyFont="1" applyFill="1">
      <alignment vertical="center"/>
    </xf>
    <xf numFmtId="0" fontId="12" fillId="2" borderId="6" xfId="0" applyFont="1" applyFill="1" applyBorder="1" applyAlignment="1">
      <alignment horizontal="left" vertical="center"/>
    </xf>
    <xf numFmtId="0" fontId="12" fillId="2" borderId="6" xfId="0" applyFont="1" applyFill="1" applyBorder="1">
      <alignment vertical="center"/>
    </xf>
    <xf numFmtId="0" fontId="12" fillId="2" borderId="2" xfId="0" applyFont="1" applyFill="1" applyBorder="1">
      <alignment vertical="center"/>
    </xf>
    <xf numFmtId="0" fontId="14" fillId="2" borderId="0" xfId="0" applyFont="1" applyFill="1">
      <alignment vertical="center"/>
    </xf>
    <xf numFmtId="0" fontId="14" fillId="2" borderId="6" xfId="0" applyFont="1" applyFill="1" applyBorder="1">
      <alignment vertical="center"/>
    </xf>
    <xf numFmtId="0" fontId="14" fillId="2" borderId="2" xfId="0" applyFont="1" applyFill="1" applyBorder="1">
      <alignment vertical="center"/>
    </xf>
    <xf numFmtId="0" fontId="12" fillId="2" borderId="0" xfId="0" applyFont="1" applyFill="1" applyAlignment="1">
      <alignment vertical="top"/>
    </xf>
    <xf numFmtId="0" fontId="12" fillId="3" borderId="2" xfId="3" applyFont="1" applyFill="1" applyBorder="1" applyProtection="1">
      <alignment vertical="center"/>
      <protection locked="0"/>
    </xf>
    <xf numFmtId="176" fontId="12" fillId="0" borderId="0" xfId="2" applyNumberFormat="1" applyFont="1" applyBorder="1" applyAlignment="1" applyProtection="1">
      <alignment vertical="center"/>
    </xf>
    <xf numFmtId="176" fontId="12" fillId="0" borderId="0" xfId="2" applyNumberFormat="1" applyFont="1" applyFill="1" applyBorder="1" applyAlignment="1" applyProtection="1">
      <alignment vertical="center"/>
    </xf>
    <xf numFmtId="0" fontId="12" fillId="0" borderId="8" xfId="3" applyFont="1" applyBorder="1" applyAlignment="1">
      <alignment horizontal="center" vertical="center"/>
    </xf>
    <xf numFmtId="0" fontId="12" fillId="3" borderId="2" xfId="3" applyFont="1" applyFill="1" applyBorder="1">
      <alignment vertical="center"/>
    </xf>
    <xf numFmtId="0" fontId="12" fillId="3" borderId="11" xfId="3" applyFont="1" applyFill="1" applyBorder="1">
      <alignment vertical="center"/>
    </xf>
    <xf numFmtId="0" fontId="12" fillId="3" borderId="1" xfId="3" applyFont="1" applyFill="1" applyBorder="1" applyAlignment="1">
      <alignment vertical="distributed"/>
    </xf>
    <xf numFmtId="38" fontId="12" fillId="3" borderId="2" xfId="2" applyFont="1" applyFill="1" applyBorder="1" applyAlignment="1" applyProtection="1">
      <alignment vertical="distributed"/>
    </xf>
    <xf numFmtId="38" fontId="11" fillId="3" borderId="2" xfId="2" applyFont="1" applyFill="1" applyBorder="1" applyAlignment="1" applyProtection="1">
      <alignment vertical="center"/>
    </xf>
    <xf numFmtId="38" fontId="12" fillId="3" borderId="2" xfId="2" applyFont="1" applyFill="1" applyBorder="1" applyAlignment="1" applyProtection="1">
      <alignment vertical="center"/>
    </xf>
    <xf numFmtId="0" fontId="12" fillId="0" borderId="52" xfId="3" applyFont="1" applyBorder="1">
      <alignment vertical="center"/>
    </xf>
    <xf numFmtId="0" fontId="12" fillId="0" borderId="31" xfId="3" applyFont="1" applyBorder="1">
      <alignment vertical="center"/>
    </xf>
    <xf numFmtId="0" fontId="12" fillId="0" borderId="21" xfId="3" applyFont="1" applyBorder="1">
      <alignment vertical="center"/>
    </xf>
    <xf numFmtId="0" fontId="12" fillId="0" borderId="17" xfId="3" applyFont="1" applyBorder="1" applyAlignment="1">
      <alignment horizontal="distributed" vertical="center"/>
    </xf>
    <xf numFmtId="0" fontId="12" fillId="0" borderId="22" xfId="3" applyFont="1" applyBorder="1">
      <alignment vertical="center"/>
    </xf>
    <xf numFmtId="0" fontId="12" fillId="0" borderId="17" xfId="3" applyFont="1" applyBorder="1">
      <alignment vertical="center"/>
    </xf>
    <xf numFmtId="0" fontId="12" fillId="0" borderId="42" xfId="3" applyFont="1" applyBorder="1">
      <alignment vertical="center"/>
    </xf>
    <xf numFmtId="0" fontId="12" fillId="0" borderId="43" xfId="3" applyFont="1" applyBorder="1" applyAlignment="1">
      <alignment vertical="distributed"/>
    </xf>
    <xf numFmtId="0" fontId="12" fillId="0" borderId="44" xfId="3" applyFont="1" applyBorder="1" applyAlignment="1">
      <alignment vertical="distributed"/>
    </xf>
    <xf numFmtId="0" fontId="12" fillId="0" borderId="14" xfId="3" applyFont="1" applyBorder="1">
      <alignment vertical="center"/>
    </xf>
    <xf numFmtId="0" fontId="12" fillId="0" borderId="8" xfId="3" applyFont="1" applyBorder="1">
      <alignment vertical="center"/>
    </xf>
    <xf numFmtId="0" fontId="12" fillId="0" borderId="8" xfId="3" applyFont="1" applyBorder="1" applyAlignment="1">
      <alignment vertical="top"/>
    </xf>
    <xf numFmtId="0" fontId="12" fillId="0" borderId="8" xfId="3" applyFont="1" applyBorder="1" applyAlignment="1"/>
    <xf numFmtId="0" fontId="12" fillId="0" borderId="15" xfId="3" applyFont="1" applyBorder="1" applyAlignment="1"/>
    <xf numFmtId="0" fontId="12" fillId="0" borderId="6" xfId="4" applyFont="1" applyBorder="1">
      <alignment vertical="center"/>
    </xf>
    <xf numFmtId="0" fontId="12" fillId="0" borderId="0" xfId="4" applyFont="1" applyAlignment="1">
      <alignment horizontal="center" vertical="center"/>
    </xf>
    <xf numFmtId="0" fontId="12" fillId="0" borderId="0" xfId="4" applyFont="1" applyAlignment="1">
      <alignment vertical="distributed" wrapText="1"/>
    </xf>
    <xf numFmtId="187" fontId="12" fillId="0" borderId="0" xfId="3" applyNumberFormat="1" applyFont="1">
      <alignment vertical="center"/>
    </xf>
    <xf numFmtId="0" fontId="12" fillId="0" borderId="0" xfId="4" applyFont="1" applyAlignment="1">
      <alignment vertical="top"/>
    </xf>
    <xf numFmtId="0" fontId="12" fillId="0" borderId="0" xfId="3" applyFont="1" applyAlignment="1">
      <alignment horizontal="left" vertical="top"/>
    </xf>
    <xf numFmtId="0" fontId="12" fillId="0" borderId="15" xfId="3" applyFont="1" applyBorder="1" applyAlignment="1">
      <alignment vertical="distributed"/>
    </xf>
    <xf numFmtId="0" fontId="12" fillId="3" borderId="0" xfId="4" applyFont="1" applyFill="1">
      <alignment vertical="center"/>
    </xf>
    <xf numFmtId="0" fontId="12" fillId="0" borderId="39" xfId="3" applyFont="1" applyBorder="1" applyAlignment="1">
      <alignment vertical="distributed"/>
    </xf>
    <xf numFmtId="0" fontId="12" fillId="0" borderId="40" xfId="3" applyFont="1" applyBorder="1" applyAlignment="1">
      <alignment vertical="distributed"/>
    </xf>
    <xf numFmtId="0" fontId="12" fillId="0" borderId="29" xfId="3" applyFont="1" applyBorder="1">
      <alignment vertical="center"/>
    </xf>
    <xf numFmtId="0" fontId="12" fillId="0" borderId="4" xfId="3" applyFont="1" applyBorder="1">
      <alignment vertical="center"/>
    </xf>
    <xf numFmtId="0" fontId="12" fillId="0" borderId="11" xfId="3" applyFont="1" applyBorder="1">
      <alignment vertical="center"/>
    </xf>
    <xf numFmtId="0" fontId="34" fillId="0" borderId="0" xfId="0" applyFont="1">
      <alignment vertical="center"/>
    </xf>
    <xf numFmtId="0" fontId="10" fillId="0" borderId="0" xfId="0" applyFont="1">
      <alignment vertical="center"/>
    </xf>
    <xf numFmtId="0" fontId="33" fillId="0" borderId="0" xfId="0" applyFont="1" applyAlignment="1">
      <alignment horizontal="center" vertical="center"/>
    </xf>
    <xf numFmtId="0" fontId="34" fillId="8" borderId="48" xfId="0" applyFont="1" applyFill="1" applyBorder="1" applyAlignment="1">
      <alignment horizontal="center" vertical="center"/>
    </xf>
    <xf numFmtId="0" fontId="34" fillId="8" borderId="48" xfId="0" applyFont="1" applyFill="1" applyBorder="1">
      <alignment vertical="center"/>
    </xf>
    <xf numFmtId="0" fontId="34" fillId="8" borderId="3" xfId="0" applyFont="1" applyFill="1" applyBorder="1" applyAlignment="1">
      <alignment horizontal="center" vertical="center"/>
    </xf>
    <xf numFmtId="0" fontId="34" fillId="0" borderId="3" xfId="0" applyFont="1" applyBorder="1" applyAlignment="1">
      <alignment vertical="center" wrapText="1"/>
    </xf>
    <xf numFmtId="0" fontId="34" fillId="0" borderId="3" xfId="0" applyFont="1" applyBorder="1">
      <alignment vertical="center"/>
    </xf>
    <xf numFmtId="0" fontId="34" fillId="0" borderId="0" xfId="0" applyFont="1" applyAlignment="1">
      <alignment horizontal="center" vertical="center"/>
    </xf>
    <xf numFmtId="0" fontId="34" fillId="0" borderId="139" xfId="0" applyFont="1" applyBorder="1" applyAlignment="1">
      <alignment horizontal="center" vertical="center"/>
    </xf>
    <xf numFmtId="0" fontId="34" fillId="0" borderId="140" xfId="0" applyFont="1" applyBorder="1" applyAlignment="1">
      <alignment horizontal="center" vertical="center"/>
    </xf>
    <xf numFmtId="0" fontId="34" fillId="0" borderId="4" xfId="0" applyFont="1" applyBorder="1" applyAlignment="1">
      <alignment vertical="center" wrapText="1"/>
    </xf>
    <xf numFmtId="0" fontId="34" fillId="0" borderId="4" xfId="0" applyFont="1" applyBorder="1" applyAlignment="1">
      <alignment horizontal="center" vertical="center"/>
    </xf>
    <xf numFmtId="0" fontId="38" fillId="0" borderId="4" xfId="0" applyFont="1" applyBorder="1" applyAlignment="1">
      <alignment horizontal="right" vertical="center"/>
    </xf>
    <xf numFmtId="0" fontId="34" fillId="0" borderId="48"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141" xfId="0" applyFont="1" applyBorder="1" applyAlignment="1">
      <alignment horizontal="center" vertical="center"/>
    </xf>
    <xf numFmtId="0" fontId="34" fillId="0" borderId="142" xfId="0" applyFont="1" applyBorder="1" applyAlignment="1">
      <alignment horizontal="center" vertical="center"/>
    </xf>
    <xf numFmtId="0" fontId="12" fillId="0" borderId="0" xfId="3" applyFont="1" applyAlignment="1">
      <alignment horizontal="center" vertical="center" wrapText="1"/>
    </xf>
    <xf numFmtId="0" fontId="12" fillId="0" borderId="0" xfId="3" quotePrefix="1" applyFont="1">
      <alignment vertical="center"/>
    </xf>
    <xf numFmtId="0" fontId="39" fillId="0" borderId="0" xfId="3" applyFont="1">
      <alignment vertical="center"/>
    </xf>
    <xf numFmtId="38" fontId="12" fillId="0" borderId="2" xfId="2" applyFont="1" applyBorder="1" applyAlignment="1">
      <alignment vertical="center"/>
    </xf>
    <xf numFmtId="0" fontId="12" fillId="0" borderId="15" xfId="3" applyFont="1" applyBorder="1">
      <alignment vertical="center"/>
    </xf>
    <xf numFmtId="0" fontId="12" fillId="0" borderId="13" xfId="3" applyFont="1" applyBorder="1" applyAlignment="1">
      <alignment vertical="center" wrapText="1"/>
    </xf>
    <xf numFmtId="0" fontId="12" fillId="0" borderId="138" xfId="3" applyFont="1" applyBorder="1" applyAlignment="1">
      <alignment horizontal="left" vertical="center"/>
    </xf>
    <xf numFmtId="0" fontId="12" fillId="0" borderId="6" xfId="3" applyFont="1" applyBorder="1" applyAlignment="1">
      <alignment horizontal="left" vertical="center"/>
    </xf>
    <xf numFmtId="0" fontId="12" fillId="0" borderId="52" xfId="3" applyFont="1" applyBorder="1" applyAlignment="1">
      <alignment horizontal="left" vertical="center"/>
    </xf>
    <xf numFmtId="0" fontId="12" fillId="0" borderId="17" xfId="3" applyFont="1" applyBorder="1" applyAlignment="1">
      <alignment horizontal="left" vertical="center" wrapText="1"/>
    </xf>
    <xf numFmtId="0" fontId="12" fillId="0" borderId="22" xfId="3" applyFont="1" applyBorder="1" applyAlignment="1">
      <alignment horizontal="left" vertical="center" wrapText="1"/>
    </xf>
    <xf numFmtId="0" fontId="12" fillId="0" borderId="15" xfId="3" applyFont="1" applyBorder="1" applyAlignment="1">
      <alignment horizontal="left" vertical="center" wrapText="1"/>
    </xf>
    <xf numFmtId="0" fontId="12" fillId="0" borderId="8" xfId="3" applyFont="1" applyBorder="1" applyAlignment="1">
      <alignment horizontal="left" vertical="center" wrapText="1"/>
    </xf>
    <xf numFmtId="0" fontId="12" fillId="0" borderId="22" xfId="3" applyFont="1" applyBorder="1" applyAlignment="1">
      <alignment vertical="center" wrapText="1"/>
    </xf>
    <xf numFmtId="0" fontId="12" fillId="0" borderId="12" xfId="3" applyFont="1" applyBorder="1" applyAlignment="1">
      <alignment vertical="center" wrapText="1"/>
    </xf>
    <xf numFmtId="0" fontId="12" fillId="0" borderId="0" xfId="3" applyFont="1" applyAlignment="1">
      <alignment vertical="center" shrinkToFit="1"/>
    </xf>
    <xf numFmtId="0" fontId="12" fillId="0" borderId="17" xfId="3" applyFont="1" applyBorder="1" applyAlignment="1">
      <alignment vertical="distributed"/>
    </xf>
    <xf numFmtId="0" fontId="12" fillId="0" borderId="0" xfId="3" applyFont="1" applyAlignment="1">
      <alignment horizontal="center" vertical="distributed"/>
    </xf>
    <xf numFmtId="0" fontId="12" fillId="0" borderId="26" xfId="3" applyFont="1" applyBorder="1" applyAlignment="1">
      <alignment horizontal="center" vertical="distributed"/>
    </xf>
    <xf numFmtId="0" fontId="12" fillId="0" borderId="16" xfId="3" applyFont="1" applyBorder="1" applyAlignment="1">
      <alignment vertical="distributed"/>
    </xf>
    <xf numFmtId="0" fontId="12" fillId="0" borderId="4" xfId="3" applyFont="1" applyBorder="1" applyAlignment="1">
      <alignment vertical="distributed"/>
    </xf>
    <xf numFmtId="0" fontId="12" fillId="0" borderId="51" xfId="3" applyFont="1" applyBorder="1" applyAlignment="1">
      <alignment vertical="distributed"/>
    </xf>
    <xf numFmtId="38" fontId="12" fillId="0" borderId="143" xfId="2" applyFont="1" applyBorder="1" applyAlignment="1">
      <alignment horizontal="left" vertical="center"/>
    </xf>
    <xf numFmtId="0" fontId="12" fillId="0" borderId="30" xfId="3" applyFont="1" applyBorder="1">
      <alignment vertical="center"/>
    </xf>
    <xf numFmtId="0" fontId="12" fillId="0" borderId="51" xfId="3" applyFont="1" applyBorder="1">
      <alignment vertical="center"/>
    </xf>
    <xf numFmtId="0" fontId="12" fillId="0" borderId="3" xfId="3" applyFont="1" applyBorder="1" applyAlignment="1">
      <alignment horizontal="center" vertical="distributed"/>
    </xf>
    <xf numFmtId="0" fontId="12" fillId="0" borderId="8" xfId="3" applyFont="1" applyBorder="1" applyAlignment="1">
      <alignment vertical="distributed"/>
    </xf>
    <xf numFmtId="38" fontId="12" fillId="0" borderId="8" xfId="2" applyFont="1" applyBorder="1" applyAlignment="1">
      <alignment horizontal="right" vertical="distributed"/>
    </xf>
    <xf numFmtId="0" fontId="12" fillId="0" borderId="25" xfId="3" applyFont="1" applyBorder="1" applyAlignment="1">
      <alignment vertical="distributed"/>
    </xf>
    <xf numFmtId="38" fontId="12" fillId="0" borderId="24" xfId="2" applyFont="1" applyBorder="1" applyAlignment="1">
      <alignment horizontal="right" vertical="distributed"/>
    </xf>
    <xf numFmtId="0" fontId="12" fillId="0" borderId="24" xfId="3" applyFont="1" applyBorder="1" applyAlignment="1">
      <alignment horizontal="center" vertical="distributed"/>
    </xf>
    <xf numFmtId="0" fontId="12" fillId="0" borderId="34" xfId="3" applyFont="1" applyBorder="1" applyAlignment="1">
      <alignment vertical="distributed"/>
    </xf>
    <xf numFmtId="38" fontId="12" fillId="0" borderId="33" xfId="2" applyFont="1" applyBorder="1" applyAlignment="1">
      <alignment horizontal="right" vertical="distributed"/>
    </xf>
    <xf numFmtId="38" fontId="12" fillId="0" borderId="4" xfId="2" applyFont="1" applyBorder="1" applyAlignment="1">
      <alignment horizontal="right" vertical="distributed"/>
    </xf>
    <xf numFmtId="0" fontId="12" fillId="0" borderId="34" xfId="3" applyFont="1" applyBorder="1">
      <alignment vertical="center"/>
    </xf>
    <xf numFmtId="0" fontId="12" fillId="0" borderId="33" xfId="3" applyFont="1" applyBorder="1">
      <alignment vertical="center"/>
    </xf>
    <xf numFmtId="0" fontId="12" fillId="0" borderId="31" xfId="3" applyFont="1" applyBorder="1" applyAlignment="1">
      <alignment horizontal="left" vertical="center" wrapText="1"/>
    </xf>
    <xf numFmtId="0" fontId="12" fillId="0" borderId="11" xfId="3" applyFont="1" applyBorder="1" applyAlignment="1">
      <alignment horizontal="left" vertical="center" wrapText="1"/>
    </xf>
    <xf numFmtId="0" fontId="12" fillId="0" borderId="2" xfId="3" applyFont="1" applyBorder="1" applyAlignment="1">
      <alignment horizontal="left" vertical="center" wrapText="1"/>
    </xf>
    <xf numFmtId="0" fontId="12" fillId="0" borderId="3" xfId="3" applyFont="1" applyBorder="1" applyAlignment="1">
      <alignment horizontal="left" vertical="center" wrapText="1"/>
    </xf>
    <xf numFmtId="0" fontId="12" fillId="0" borderId="10" xfId="3" applyFont="1" applyBorder="1" applyAlignment="1">
      <alignment horizontal="left" vertical="center" wrapText="1"/>
    </xf>
    <xf numFmtId="0" fontId="12" fillId="0" borderId="138" xfId="3" applyFont="1" applyBorder="1" applyAlignment="1">
      <alignment vertical="distributed"/>
    </xf>
    <xf numFmtId="0" fontId="12" fillId="0" borderId="31" xfId="3" applyFont="1" applyBorder="1" applyAlignment="1">
      <alignment vertical="distributed"/>
    </xf>
    <xf numFmtId="0" fontId="12" fillId="0" borderId="10" xfId="3" applyFont="1" applyBorder="1" applyAlignment="1">
      <alignment vertical="center" wrapText="1"/>
    </xf>
    <xf numFmtId="0" fontId="12" fillId="0" borderId="18" xfId="3" applyFont="1" applyBorder="1">
      <alignment vertical="center"/>
    </xf>
    <xf numFmtId="0" fontId="12" fillId="0" borderId="51" xfId="3" applyFont="1" applyBorder="1" applyAlignment="1">
      <alignment vertical="center" wrapText="1"/>
    </xf>
    <xf numFmtId="0" fontId="12" fillId="0" borderId="138" xfId="3" applyFont="1" applyBorder="1">
      <alignment vertical="center"/>
    </xf>
    <xf numFmtId="0" fontId="12" fillId="0" borderId="6" xfId="3" applyFont="1" applyBorder="1" applyAlignment="1">
      <alignment vertical="center" wrapText="1"/>
    </xf>
    <xf numFmtId="0" fontId="12" fillId="0" borderId="52" xfId="3" applyFont="1" applyBorder="1" applyAlignment="1">
      <alignment vertical="center" wrapText="1"/>
    </xf>
    <xf numFmtId="0" fontId="12" fillId="0" borderId="151" xfId="3" applyFont="1" applyBorder="1">
      <alignment vertical="center"/>
    </xf>
    <xf numFmtId="0" fontId="12" fillId="0" borderId="152" xfId="3" applyFont="1" applyBorder="1" applyAlignment="1">
      <alignment vertical="center" wrapText="1"/>
    </xf>
    <xf numFmtId="0" fontId="12" fillId="0" borderId="153" xfId="3" applyFont="1" applyBorder="1" applyAlignment="1">
      <alignment vertical="center" wrapText="1"/>
    </xf>
    <xf numFmtId="0" fontId="12" fillId="0" borderId="149" xfId="3" applyFont="1" applyBorder="1">
      <alignment vertical="center"/>
    </xf>
    <xf numFmtId="0" fontId="12" fillId="0" borderId="8" xfId="3" applyFont="1" applyBorder="1" applyAlignment="1">
      <alignment vertical="center" wrapText="1"/>
    </xf>
    <xf numFmtId="0" fontId="12" fillId="0" borderId="155" xfId="3" applyFont="1" applyBorder="1">
      <alignment vertical="center"/>
    </xf>
    <xf numFmtId="0" fontId="15" fillId="0" borderId="6" xfId="3" applyFont="1" applyBorder="1">
      <alignment vertical="center"/>
    </xf>
    <xf numFmtId="0" fontId="12" fillId="0" borderId="31" xfId="3" applyFont="1" applyBorder="1" applyAlignment="1">
      <alignment vertical="center" wrapText="1"/>
    </xf>
    <xf numFmtId="0" fontId="12" fillId="0" borderId="147" xfId="3" applyFont="1" applyBorder="1">
      <alignment vertical="center"/>
    </xf>
    <xf numFmtId="0" fontId="12" fillId="0" borderId="156" xfId="3" applyFont="1" applyBorder="1">
      <alignment vertical="center"/>
    </xf>
    <xf numFmtId="0" fontId="15" fillId="0" borderId="156" xfId="3" applyFont="1" applyBorder="1">
      <alignment vertical="center"/>
    </xf>
    <xf numFmtId="0" fontId="12" fillId="0" borderId="157" xfId="3" applyFont="1" applyBorder="1">
      <alignment vertical="center"/>
    </xf>
    <xf numFmtId="0" fontId="12" fillId="0" borderId="26" xfId="3" applyFont="1" applyBorder="1" applyAlignment="1">
      <alignment vertical="center" wrapText="1"/>
    </xf>
    <xf numFmtId="0" fontId="12" fillId="0" borderId="150" xfId="3" applyFont="1" applyBorder="1">
      <alignment vertical="center"/>
    </xf>
    <xf numFmtId="0" fontId="15" fillId="0" borderId="150" xfId="3" applyFont="1" applyBorder="1">
      <alignment vertical="center"/>
    </xf>
    <xf numFmtId="0" fontId="12" fillId="0" borderId="11" xfId="3" applyFont="1" applyBorder="1" applyAlignment="1">
      <alignment horizontal="distributed" vertical="center"/>
    </xf>
    <xf numFmtId="0" fontId="12" fillId="0" borderId="2" xfId="3" applyFont="1" applyBorder="1" applyAlignment="1">
      <alignment horizontal="distributed" vertical="center"/>
    </xf>
    <xf numFmtId="0" fontId="15" fillId="0" borderId="2" xfId="3" applyFont="1" applyBorder="1">
      <alignment vertical="center"/>
    </xf>
    <xf numFmtId="0" fontId="12" fillId="0" borderId="30" xfId="3" applyFont="1" applyBorder="1" applyAlignment="1">
      <alignment vertical="center" wrapText="1"/>
    </xf>
    <xf numFmtId="0" fontId="12" fillId="0" borderId="15" xfId="3" applyFont="1" applyBorder="1" applyAlignment="1">
      <alignment horizontal="distributed" vertical="center"/>
    </xf>
    <xf numFmtId="0" fontId="12" fillId="0" borderId="8" xfId="3" applyFont="1" applyBorder="1" applyAlignment="1">
      <alignment horizontal="distributed" vertical="center"/>
    </xf>
    <xf numFmtId="176" fontId="12" fillId="0" borderId="0" xfId="2" applyNumberFormat="1" applyFont="1" applyFill="1" applyBorder="1" applyAlignment="1">
      <alignment vertical="center"/>
    </xf>
    <xf numFmtId="0" fontId="12" fillId="0" borderId="2" xfId="3" applyFont="1" applyBorder="1" applyAlignment="1">
      <alignment horizontal="right" vertical="center"/>
    </xf>
    <xf numFmtId="0" fontId="14" fillId="0" borderId="0" xfId="3" applyFont="1" applyAlignment="1">
      <alignment vertical="distributed"/>
    </xf>
    <xf numFmtId="0" fontId="12" fillId="0" borderId="3" xfId="3" applyFont="1" applyBorder="1" applyAlignment="1">
      <alignment vertical="center" wrapText="1"/>
    </xf>
    <xf numFmtId="0" fontId="12" fillId="0" borderId="121" xfId="3" applyFont="1" applyBorder="1" applyAlignment="1">
      <alignment vertical="center" wrapText="1"/>
    </xf>
    <xf numFmtId="0" fontId="12" fillId="0" borderId="67" xfId="3" applyFont="1" applyBorder="1" applyAlignment="1">
      <alignmen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xf>
    <xf numFmtId="0" fontId="40" fillId="0" borderId="2" xfId="0" applyFont="1" applyBorder="1">
      <alignment vertical="center"/>
    </xf>
    <xf numFmtId="0" fontId="14" fillId="0" borderId="2" xfId="0" applyFont="1" applyBorder="1">
      <alignment vertical="center"/>
    </xf>
    <xf numFmtId="0" fontId="12" fillId="0" borderId="51" xfId="3" applyFont="1" applyBorder="1" applyAlignment="1">
      <alignment horizontal="distributed" vertical="center"/>
    </xf>
    <xf numFmtId="0" fontId="0" fillId="0" borderId="3" xfId="0" applyBorder="1" applyAlignment="1">
      <alignment vertical="center" shrinkToFit="1"/>
    </xf>
    <xf numFmtId="0" fontId="12" fillId="0" borderId="10" xfId="3" applyFont="1" applyBorder="1" applyAlignment="1">
      <alignment vertical="center" shrinkToFit="1"/>
    </xf>
    <xf numFmtId="0" fontId="12" fillId="0" borderId="1" xfId="3" applyFont="1" applyBorder="1" applyAlignment="1">
      <alignment vertical="center" wrapText="1"/>
    </xf>
    <xf numFmtId="0" fontId="0" fillId="0" borderId="2" xfId="0" applyBorder="1">
      <alignment vertical="center"/>
    </xf>
    <xf numFmtId="0" fontId="12" fillId="0" borderId="51" xfId="3" applyFont="1" applyBorder="1" applyAlignment="1">
      <alignment horizontal="distributed" vertical="center" wrapText="1"/>
    </xf>
    <xf numFmtId="0" fontId="12" fillId="0" borderId="138" xfId="3" applyFont="1" applyBorder="1" applyAlignment="1">
      <alignment horizontal="left" vertical="center" wrapText="1"/>
    </xf>
    <xf numFmtId="0" fontId="12" fillId="0" borderId="52" xfId="3" applyFont="1" applyBorder="1" applyAlignment="1">
      <alignment horizontal="left" vertical="center" wrapText="1"/>
    </xf>
    <xf numFmtId="0" fontId="12" fillId="0" borderId="3"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6" xfId="3" applyFont="1" applyBorder="1" applyAlignment="1">
      <alignment horizontal="center" vertical="distributed"/>
    </xf>
    <xf numFmtId="0" fontId="12" fillId="0" borderId="21" xfId="3" applyFont="1" applyBorder="1" applyAlignment="1">
      <alignment vertical="distributed"/>
    </xf>
    <xf numFmtId="0" fontId="14" fillId="0" borderId="6" xfId="3" applyFont="1" applyBorder="1" applyAlignment="1">
      <alignment horizontal="left" vertical="center" indent="1"/>
    </xf>
    <xf numFmtId="0" fontId="12" fillId="0" borderId="6" xfId="3" applyFont="1" applyBorder="1" applyAlignment="1">
      <alignment horizontal="left" vertical="center" indent="1"/>
    </xf>
    <xf numFmtId="0" fontId="12" fillId="0" borderId="138" xfId="3" applyFont="1" applyBorder="1" applyAlignment="1">
      <alignment horizontal="left" vertical="center" indent="1"/>
    </xf>
    <xf numFmtId="0" fontId="12" fillId="0" borderId="6" xfId="3" applyFont="1" applyBorder="1" applyAlignment="1">
      <alignment vertical="distributed"/>
    </xf>
    <xf numFmtId="38" fontId="12" fillId="0" borderId="6" xfId="2" applyFont="1" applyBorder="1" applyAlignment="1">
      <alignment horizontal="right" vertical="distributed"/>
    </xf>
    <xf numFmtId="38" fontId="12" fillId="0" borderId="0" xfId="2" applyFont="1" applyBorder="1" applyAlignment="1">
      <alignment horizontal="right" vertical="distributed"/>
    </xf>
    <xf numFmtId="0" fontId="12" fillId="10" borderId="2" xfId="3" applyFont="1" applyFill="1" applyBorder="1">
      <alignment vertical="center"/>
    </xf>
    <xf numFmtId="0" fontId="41" fillId="0" borderId="0" xfId="3" applyFont="1">
      <alignment vertical="center"/>
    </xf>
    <xf numFmtId="0" fontId="14" fillId="7" borderId="0" xfId="3" applyFont="1" applyFill="1">
      <alignment vertical="center"/>
    </xf>
    <xf numFmtId="0" fontId="12" fillId="0" borderId="4" xfId="3" applyFont="1" applyBorder="1" applyAlignment="1">
      <alignment horizontal="center" vertical="distributed"/>
    </xf>
    <xf numFmtId="0" fontId="12" fillId="0" borderId="25" xfId="3" applyFont="1" applyBorder="1" applyAlignment="1">
      <alignment horizontal="right" vertical="center"/>
    </xf>
    <xf numFmtId="0" fontId="42" fillId="0" borderId="0" xfId="3" applyFont="1">
      <alignment vertical="center"/>
    </xf>
    <xf numFmtId="0" fontId="43" fillId="0" borderId="0" xfId="3" applyFont="1" applyAlignment="1">
      <alignment vertical="top"/>
    </xf>
    <xf numFmtId="0" fontId="12" fillId="0" borderId="17" xfId="3" applyFont="1" applyBorder="1" applyAlignment="1">
      <alignment horizontal="right" vertical="center"/>
    </xf>
    <xf numFmtId="0" fontId="12" fillId="0" borderId="22" xfId="3" applyFont="1" applyBorder="1" applyProtection="1">
      <alignment vertical="center"/>
      <protection locked="0"/>
    </xf>
    <xf numFmtId="176" fontId="12" fillId="0" borderId="0" xfId="2" applyNumberFormat="1" applyFont="1" applyBorder="1" applyProtection="1">
      <alignment vertical="center"/>
      <protection locked="0"/>
    </xf>
    <xf numFmtId="0" fontId="12" fillId="0" borderId="17" xfId="3" applyFont="1" applyBorder="1" applyProtection="1">
      <alignment vertical="center"/>
      <protection locked="0"/>
    </xf>
    <xf numFmtId="0" fontId="12" fillId="0" borderId="23" xfId="3" applyFont="1" applyBorder="1" applyProtection="1">
      <alignment vertical="center"/>
      <protection locked="0"/>
    </xf>
    <xf numFmtId="0" fontId="12" fillId="0" borderId="25" xfId="3" applyFont="1" applyBorder="1" applyProtection="1">
      <alignment vertical="center"/>
      <protection locked="0"/>
    </xf>
    <xf numFmtId="176" fontId="12" fillId="0" borderId="0" xfId="2" applyNumberFormat="1" applyFont="1" applyBorder="1">
      <alignment vertical="center"/>
    </xf>
    <xf numFmtId="0" fontId="12" fillId="0" borderId="33" xfId="3" applyFont="1" applyBorder="1" applyAlignment="1">
      <alignment horizontal="distributed" vertical="center"/>
    </xf>
    <xf numFmtId="0" fontId="12" fillId="10" borderId="2" xfId="3" applyFont="1" applyFill="1" applyBorder="1" applyAlignment="1">
      <alignment horizontal="left" vertical="center"/>
    </xf>
    <xf numFmtId="0" fontId="12" fillId="10" borderId="4" xfId="3" applyFont="1" applyFill="1" applyBorder="1">
      <alignment vertical="center"/>
    </xf>
    <xf numFmtId="0" fontId="12" fillId="10" borderId="149" xfId="3" applyFont="1" applyFill="1" applyBorder="1">
      <alignment vertical="center"/>
    </xf>
    <xf numFmtId="0" fontId="12" fillId="10" borderId="138" xfId="3" applyFont="1" applyFill="1" applyBorder="1" applyAlignment="1">
      <alignment vertical="distributed"/>
    </xf>
    <xf numFmtId="0" fontId="15" fillId="10" borderId="4" xfId="3" applyFont="1" applyFill="1" applyBorder="1">
      <alignment vertical="center"/>
    </xf>
    <xf numFmtId="38" fontId="12" fillId="10" borderId="4" xfId="2" applyFont="1" applyFill="1" applyBorder="1" applyAlignment="1">
      <alignment vertical="center"/>
    </xf>
    <xf numFmtId="0" fontId="12" fillId="10" borderId="4" xfId="3" applyFont="1" applyFill="1" applyBorder="1" applyAlignment="1">
      <alignment horizontal="distributed" vertical="center"/>
    </xf>
    <xf numFmtId="0" fontId="12" fillId="10" borderId="0" xfId="3" applyFont="1" applyFill="1">
      <alignment vertical="center"/>
    </xf>
    <xf numFmtId="0" fontId="12" fillId="10" borderId="17" xfId="3" applyFont="1" applyFill="1" applyBorder="1">
      <alignment vertical="center"/>
    </xf>
    <xf numFmtId="38" fontId="12" fillId="10" borderId="2" xfId="2" applyFont="1" applyFill="1" applyBorder="1" applyAlignment="1">
      <alignment vertical="distributed"/>
    </xf>
    <xf numFmtId="38" fontId="11" fillId="10" borderId="2" xfId="2" applyFont="1" applyFill="1" applyBorder="1" applyAlignment="1">
      <alignment vertical="center"/>
    </xf>
    <xf numFmtId="38" fontId="12" fillId="10" borderId="2" xfId="2" applyFont="1" applyFill="1" applyBorder="1" applyAlignment="1">
      <alignment vertical="center"/>
    </xf>
    <xf numFmtId="0" fontId="12" fillId="10" borderId="11" xfId="3" applyFont="1" applyFill="1" applyBorder="1">
      <alignment vertical="center"/>
    </xf>
    <xf numFmtId="0" fontId="12" fillId="10" borderId="16" xfId="3" applyFont="1" applyFill="1" applyBorder="1">
      <alignment vertical="center"/>
    </xf>
    <xf numFmtId="0" fontId="12" fillId="10" borderId="2" xfId="3" applyFont="1" applyFill="1" applyBorder="1" applyAlignment="1">
      <alignment vertical="distributed"/>
    </xf>
    <xf numFmtId="0" fontId="12" fillId="10" borderId="2" xfId="3" applyFont="1" applyFill="1" applyBorder="1" applyAlignment="1">
      <alignment horizontal="center" vertical="center"/>
    </xf>
    <xf numFmtId="0" fontId="12" fillId="10" borderId="11" xfId="3" applyFont="1" applyFill="1" applyBorder="1" applyAlignment="1">
      <alignment horizontal="center" vertical="center"/>
    </xf>
    <xf numFmtId="0" fontId="12" fillId="10" borderId="6" xfId="3" applyFont="1" applyFill="1" applyBorder="1">
      <alignment vertical="center"/>
    </xf>
    <xf numFmtId="0" fontId="12" fillId="10" borderId="138" xfId="3" applyFont="1" applyFill="1" applyBorder="1">
      <alignment vertical="center"/>
    </xf>
    <xf numFmtId="0" fontId="12" fillId="10" borderId="138" xfId="3" applyFont="1" applyFill="1" applyBorder="1" applyAlignment="1">
      <alignment horizontal="left" vertical="center"/>
    </xf>
    <xf numFmtId="0" fontId="12" fillId="10" borderId="51" xfId="3" applyFont="1" applyFill="1" applyBorder="1">
      <alignment vertical="center"/>
    </xf>
    <xf numFmtId="38" fontId="12" fillId="10" borderId="4" xfId="2" applyFont="1" applyFill="1" applyBorder="1" applyAlignment="1">
      <alignment horizontal="right" vertical="distributed"/>
    </xf>
    <xf numFmtId="0" fontId="12" fillId="10" borderId="4" xfId="3" applyFont="1" applyFill="1" applyBorder="1" applyAlignment="1">
      <alignment vertical="distributed"/>
    </xf>
    <xf numFmtId="0" fontId="12" fillId="10" borderId="16" xfId="3" applyFont="1" applyFill="1" applyBorder="1" applyAlignment="1">
      <alignment vertical="distributed"/>
    </xf>
    <xf numFmtId="40" fontId="18" fillId="3" borderId="162" xfId="6" applyNumberFormat="1" applyFont="1" applyFill="1" applyBorder="1" applyAlignment="1" applyProtection="1">
      <alignment vertical="center" shrinkToFit="1"/>
      <protection locked="0"/>
    </xf>
    <xf numFmtId="0" fontId="34" fillId="0" borderId="48" xfId="0" applyFont="1" applyBorder="1" applyAlignment="1">
      <alignment vertical="center" wrapText="1"/>
    </xf>
    <xf numFmtId="0" fontId="45" fillId="0" borderId="0" xfId="3" applyFont="1">
      <alignment vertical="center"/>
    </xf>
    <xf numFmtId="0" fontId="47" fillId="0" borderId="3" xfId="0" applyFont="1" applyBorder="1">
      <alignment vertical="center"/>
    </xf>
    <xf numFmtId="0" fontId="47" fillId="0" borderId="48" xfId="0" applyFont="1" applyBorder="1" applyAlignment="1">
      <alignment horizontal="center" vertical="center" wrapText="1"/>
    </xf>
    <xf numFmtId="0" fontId="47" fillId="0" borderId="3" xfId="0" applyFont="1" applyBorder="1" applyAlignment="1">
      <alignment vertical="center" wrapText="1"/>
    </xf>
    <xf numFmtId="0" fontId="7" fillId="0" borderId="0" xfId="9">
      <alignment vertical="center"/>
    </xf>
    <xf numFmtId="0" fontId="56" fillId="0" borderId="0" xfId="10" applyFont="1"/>
    <xf numFmtId="0" fontId="54" fillId="0" borderId="0" xfId="10"/>
    <xf numFmtId="0" fontId="56" fillId="0" borderId="0" xfId="10" applyFont="1" applyAlignment="1">
      <alignment horizontal="left"/>
    </xf>
    <xf numFmtId="0" fontId="41" fillId="0" borderId="0" xfId="3" applyFont="1" applyProtection="1">
      <alignment vertical="center"/>
      <protection locked="0"/>
    </xf>
    <xf numFmtId="0" fontId="58" fillId="0" borderId="0" xfId="3" applyFont="1">
      <alignment vertical="center"/>
    </xf>
    <xf numFmtId="0" fontId="59" fillId="0" borderId="0" xfId="3" applyFont="1">
      <alignment vertical="center"/>
    </xf>
    <xf numFmtId="0" fontId="34" fillId="0" borderId="30" xfId="0" applyFont="1" applyBorder="1" applyAlignment="1">
      <alignment vertical="center" wrapText="1"/>
    </xf>
    <xf numFmtId="0" fontId="34" fillId="0" borderId="58" xfId="0" applyFont="1" applyBorder="1" applyAlignment="1">
      <alignment vertical="top" wrapText="1"/>
    </xf>
    <xf numFmtId="0" fontId="60" fillId="0" borderId="0" xfId="3" applyFont="1" applyProtection="1">
      <alignment vertical="center"/>
      <protection locked="0"/>
    </xf>
    <xf numFmtId="0" fontId="12" fillId="0" borderId="26" xfId="3" applyFont="1" applyBorder="1" applyAlignment="1">
      <alignment horizontal="center" vertical="center"/>
    </xf>
    <xf numFmtId="0" fontId="15" fillId="0" borderId="15" xfId="3" applyFont="1" applyBorder="1" applyAlignment="1" applyProtection="1">
      <alignment vertical="distributed"/>
      <protection locked="0"/>
    </xf>
    <xf numFmtId="0" fontId="15" fillId="0" borderId="11" xfId="3" applyFont="1" applyBorder="1" applyAlignment="1" applyProtection="1">
      <alignment vertical="distributed"/>
      <protection locked="0"/>
    </xf>
    <xf numFmtId="0" fontId="15" fillId="0" borderId="11" xfId="3" applyFont="1" applyBorder="1" applyAlignment="1" applyProtection="1">
      <alignment horizontal="center" vertical="distributed"/>
      <protection locked="0"/>
    </xf>
    <xf numFmtId="38" fontId="12" fillId="0" borderId="2" xfId="2" applyFont="1" applyFill="1" applyBorder="1" applyAlignment="1" applyProtection="1">
      <alignment vertical="distributed"/>
    </xf>
    <xf numFmtId="38" fontId="11" fillId="0" borderId="2" xfId="2" applyFont="1" applyFill="1" applyBorder="1" applyAlignment="1" applyProtection="1">
      <alignment vertical="center"/>
    </xf>
    <xf numFmtId="38" fontId="12" fillId="0" borderId="2" xfId="2" applyFont="1" applyFill="1" applyBorder="1" applyAlignment="1" applyProtection="1">
      <alignment vertical="center"/>
    </xf>
    <xf numFmtId="0" fontId="12" fillId="0" borderId="1" xfId="3" applyFont="1" applyBorder="1" applyAlignment="1">
      <alignment vertical="distributed"/>
    </xf>
    <xf numFmtId="40" fontId="18" fillId="3" borderId="21" xfId="6" applyNumberFormat="1" applyFont="1" applyFill="1" applyBorder="1" applyAlignment="1" applyProtection="1">
      <alignment vertical="center" shrinkToFit="1"/>
      <protection locked="0"/>
    </xf>
    <xf numFmtId="40" fontId="18" fillId="3" borderId="101" xfId="6" applyNumberFormat="1" applyFont="1" applyFill="1" applyBorder="1" applyAlignment="1" applyProtection="1">
      <alignment vertical="center" shrinkToFit="1"/>
      <protection locked="0"/>
    </xf>
    <xf numFmtId="40" fontId="18" fillId="3" borderId="166" xfId="6" applyNumberFormat="1" applyFont="1" applyFill="1" applyBorder="1" applyAlignment="1" applyProtection="1">
      <alignment vertical="center" shrinkToFit="1"/>
      <protection locked="0"/>
    </xf>
    <xf numFmtId="40" fontId="18" fillId="3" borderId="57" xfId="6" applyNumberFormat="1" applyFont="1" applyFill="1" applyBorder="1" applyAlignment="1" applyProtection="1">
      <alignment vertical="center" shrinkToFit="1"/>
      <protection locked="0"/>
    </xf>
    <xf numFmtId="0" fontId="63" fillId="0" borderId="0" xfId="10" applyFont="1"/>
    <xf numFmtId="0" fontId="64" fillId="0" borderId="0" xfId="10" applyFont="1"/>
    <xf numFmtId="0" fontId="56" fillId="0" borderId="4" xfId="10" applyFont="1" applyBorder="1"/>
    <xf numFmtId="0" fontId="65" fillId="0" borderId="0" xfId="10" applyFont="1"/>
    <xf numFmtId="192" fontId="66" fillId="15" borderId="48" xfId="12" applyNumberFormat="1" applyFont="1" applyFill="1" applyBorder="1">
      <alignment vertical="center"/>
    </xf>
    <xf numFmtId="0" fontId="66" fillId="15" borderId="48" xfId="12" applyFont="1" applyFill="1" applyBorder="1">
      <alignment vertical="center"/>
    </xf>
    <xf numFmtId="14" fontId="66" fillId="15" borderId="48" xfId="12" applyNumberFormat="1" applyFont="1" applyFill="1" applyBorder="1">
      <alignment vertical="center"/>
    </xf>
    <xf numFmtId="0" fontId="66" fillId="0" borderId="48" xfId="10" applyFont="1" applyBorder="1"/>
    <xf numFmtId="194" fontId="66" fillId="15" borderId="48" xfId="12" applyNumberFormat="1" applyFont="1" applyFill="1" applyBorder="1" applyAlignment="1">
      <alignment horizontal="center" vertical="center"/>
    </xf>
    <xf numFmtId="192" fontId="66" fillId="15" borderId="48" xfId="13" applyNumberFormat="1" applyFont="1" applyFill="1" applyBorder="1">
      <alignment vertical="center"/>
    </xf>
    <xf numFmtId="191" fontId="68" fillId="13" borderId="48" xfId="12" applyNumberFormat="1" applyFont="1" applyFill="1" applyBorder="1" applyAlignment="1">
      <alignment horizontal="center" vertical="center" wrapText="1"/>
    </xf>
    <xf numFmtId="0" fontId="68" fillId="13" borderId="48" xfId="12" applyFont="1" applyFill="1" applyBorder="1" applyAlignment="1">
      <alignment horizontal="center" wrapText="1"/>
    </xf>
    <xf numFmtId="192" fontId="66" fillId="13" borderId="48" xfId="12" applyNumberFormat="1" applyFont="1" applyFill="1" applyBorder="1" applyAlignment="1">
      <alignment horizontal="center" vertical="center" wrapText="1"/>
    </xf>
    <xf numFmtId="0" fontId="67" fillId="13" borderId="48" xfId="12" applyFont="1" applyFill="1" applyBorder="1" applyAlignment="1">
      <alignment horizontal="center" wrapText="1"/>
    </xf>
    <xf numFmtId="0" fontId="67" fillId="13" borderId="48" xfId="12" applyFont="1" applyFill="1" applyBorder="1" applyAlignment="1">
      <alignment horizontal="center" vertical="center" wrapText="1"/>
    </xf>
    <xf numFmtId="0" fontId="63" fillId="13" borderId="48" xfId="12" applyFont="1" applyFill="1" applyBorder="1" applyAlignment="1">
      <alignment horizontal="center" wrapText="1"/>
    </xf>
    <xf numFmtId="0" fontId="63" fillId="13" borderId="48" xfId="12" applyFont="1" applyFill="1" applyBorder="1" applyAlignment="1">
      <alignment horizontal="center" vertical="center" wrapText="1"/>
    </xf>
    <xf numFmtId="191" fontId="68" fillId="12" borderId="48" xfId="12" applyNumberFormat="1" applyFont="1" applyFill="1" applyBorder="1" applyAlignment="1">
      <alignment horizontal="center" vertical="center" wrapText="1"/>
    </xf>
    <xf numFmtId="0" fontId="66" fillId="12" borderId="48" xfId="12" applyFont="1" applyFill="1" applyBorder="1" applyAlignment="1">
      <alignment horizontal="center" vertical="center" wrapText="1"/>
    </xf>
    <xf numFmtId="0" fontId="63" fillId="12" borderId="48" xfId="12" applyFont="1" applyFill="1" applyBorder="1" applyAlignment="1">
      <alignment horizontal="center" vertical="center" wrapText="1"/>
    </xf>
    <xf numFmtId="0" fontId="67" fillId="12" borderId="48" xfId="12" applyFont="1" applyFill="1" applyBorder="1" applyAlignment="1">
      <alignment horizontal="center" vertical="center" wrapText="1"/>
    </xf>
    <xf numFmtId="0" fontId="69" fillId="0" borderId="0" xfId="10" applyFont="1"/>
    <xf numFmtId="0" fontId="70" fillId="0" borderId="0" xfId="10" applyFont="1"/>
    <xf numFmtId="0" fontId="70" fillId="0" borderId="0" xfId="10" applyFont="1" applyAlignment="1">
      <alignment horizontal="right" indent="1"/>
    </xf>
    <xf numFmtId="0" fontId="70" fillId="15" borderId="0" xfId="12" applyFont="1" applyFill="1">
      <alignment vertical="center"/>
    </xf>
    <xf numFmtId="0" fontId="70" fillId="0" borderId="24" xfId="10" applyFont="1" applyBorder="1"/>
    <xf numFmtId="0" fontId="70" fillId="0" borderId="24" xfId="10" applyFont="1" applyBorder="1" applyAlignment="1">
      <alignment vertical="center"/>
    </xf>
    <xf numFmtId="0" fontId="70" fillId="0" borderId="0" xfId="10" applyFont="1" applyAlignment="1">
      <alignment vertical="center"/>
    </xf>
    <xf numFmtId="0" fontId="69" fillId="0" borderId="0" xfId="10" applyFont="1" applyAlignment="1">
      <alignment horizontal="right" vertical="center"/>
    </xf>
    <xf numFmtId="0" fontId="54" fillId="0" borderId="0" xfId="10" applyAlignment="1">
      <alignment horizontal="left"/>
    </xf>
    <xf numFmtId="0" fontId="70" fillId="0" borderId="0" xfId="10" applyFont="1" applyAlignment="1">
      <alignment horizontal="left"/>
    </xf>
    <xf numFmtId="0" fontId="69" fillId="0" borderId="0" xfId="10" applyFont="1" applyAlignment="1">
      <alignment horizontal="center"/>
    </xf>
    <xf numFmtId="0" fontId="70" fillId="0" borderId="0" xfId="10" applyFont="1" applyAlignment="1">
      <alignment horizontal="right"/>
    </xf>
    <xf numFmtId="0" fontId="54" fillId="0" borderId="48" xfId="10" applyBorder="1" applyAlignment="1">
      <alignment horizontal="center"/>
    </xf>
    <xf numFmtId="0" fontId="54" fillId="0" borderId="48" xfId="10" applyBorder="1" applyAlignment="1">
      <alignment horizontal="left" indent="1"/>
    </xf>
    <xf numFmtId="0" fontId="54" fillId="0" borderId="48" xfId="10" applyBorder="1" applyAlignment="1">
      <alignment horizontal="left" vertical="center" indent="1"/>
    </xf>
    <xf numFmtId="0" fontId="54" fillId="0" borderId="0" xfId="10" applyAlignment="1">
      <alignment horizontal="center"/>
    </xf>
    <xf numFmtId="0" fontId="71" fillId="0" borderId="48" xfId="14" applyBorder="1" applyAlignment="1">
      <alignment horizontal="left" indent="1"/>
    </xf>
    <xf numFmtId="0" fontId="0" fillId="0" borderId="0" xfId="0" applyAlignment="1"/>
    <xf numFmtId="0" fontId="72" fillId="0" borderId="0" xfId="10" applyFont="1" applyAlignment="1">
      <alignment horizontal="right"/>
    </xf>
    <xf numFmtId="0" fontId="72" fillId="0" borderId="0" xfId="10" applyFont="1"/>
    <xf numFmtId="0" fontId="4" fillId="0" borderId="0" xfId="9" applyFont="1">
      <alignment vertical="center"/>
    </xf>
    <xf numFmtId="0" fontId="4" fillId="0" borderId="0" xfId="9" applyFont="1" applyAlignment="1">
      <alignment horizontal="right" vertical="center"/>
    </xf>
    <xf numFmtId="0" fontId="73" fillId="0" borderId="4" xfId="10" applyFont="1" applyBorder="1" applyAlignment="1">
      <alignment horizontal="right"/>
    </xf>
    <xf numFmtId="0" fontId="63" fillId="0" borderId="4" xfId="10" applyFont="1" applyBorder="1" applyAlignment="1">
      <alignment horizontal="right"/>
    </xf>
    <xf numFmtId="0" fontId="66" fillId="0" borderId="4" xfId="10" applyFont="1" applyBorder="1"/>
    <xf numFmtId="0" fontId="74" fillId="0" borderId="4" xfId="10" applyFont="1" applyBorder="1"/>
    <xf numFmtId="0" fontId="12" fillId="0" borderId="19" xfId="3" applyFont="1" applyBorder="1" applyAlignment="1">
      <alignment vertical="top"/>
    </xf>
    <xf numFmtId="0" fontId="40" fillId="0" borderId="0" xfId="0" applyFont="1">
      <alignment vertical="center"/>
    </xf>
    <xf numFmtId="0" fontId="14" fillId="0" borderId="0" xfId="0" applyFont="1">
      <alignment vertical="center"/>
    </xf>
    <xf numFmtId="0" fontId="35" fillId="15" borderId="6" xfId="0" applyFont="1" applyFill="1" applyBorder="1" applyAlignment="1" applyProtection="1">
      <alignment horizontal="right" vertical="center"/>
      <protection locked="0"/>
    </xf>
    <xf numFmtId="40" fontId="18" fillId="3" borderId="29" xfId="6" applyNumberFormat="1" applyFont="1" applyFill="1" applyBorder="1" applyAlignment="1" applyProtection="1">
      <alignment vertical="center" shrinkToFit="1"/>
    </xf>
    <xf numFmtId="40" fontId="18" fillId="3" borderId="109" xfId="6" applyNumberFormat="1" applyFont="1" applyFill="1" applyBorder="1" applyAlignment="1" applyProtection="1">
      <alignment vertical="center" shrinkToFi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48" xfId="3" applyFont="1" applyBorder="1">
      <alignment vertical="center"/>
    </xf>
    <xf numFmtId="0" fontId="12" fillId="0" borderId="3" xfId="3" applyFont="1" applyBorder="1" applyProtection="1">
      <alignment vertical="center"/>
      <protection locked="0"/>
    </xf>
    <xf numFmtId="0" fontId="46" fillId="0" borderId="0" xfId="0" applyFont="1">
      <alignment vertical="center"/>
    </xf>
    <xf numFmtId="187" fontId="12" fillId="0" borderId="2" xfId="3" applyNumberFormat="1" applyFont="1" applyBorder="1" applyProtection="1">
      <alignment vertical="center"/>
      <protection locked="0"/>
    </xf>
    <xf numFmtId="0" fontId="14" fillId="0" borderId="0" xfId="3" applyFont="1" applyAlignment="1">
      <alignment horizontal="left" vertical="center" wrapText="1"/>
    </xf>
    <xf numFmtId="0" fontId="12" fillId="0" borderId="0" xfId="3" applyFont="1" applyAlignment="1">
      <alignment horizontal="right"/>
    </xf>
    <xf numFmtId="0" fontId="12" fillId="0" borderId="48" xfId="3" applyFont="1" applyBorder="1" applyProtection="1">
      <alignment vertical="center"/>
      <protection locked="0"/>
    </xf>
    <xf numFmtId="0" fontId="12" fillId="3" borderId="11" xfId="3" applyFont="1" applyFill="1" applyBorder="1" applyAlignment="1">
      <alignment horizontal="left" vertical="center" indent="1"/>
    </xf>
    <xf numFmtId="0" fontId="12" fillId="0" borderId="21" xfId="3" applyFont="1" applyBorder="1" applyProtection="1">
      <alignment vertical="center"/>
      <protection locked="0"/>
    </xf>
    <xf numFmtId="0" fontId="12" fillId="0" borderId="10" xfId="3" applyFont="1" applyBorder="1" applyAlignment="1" applyProtection="1">
      <alignment horizontal="center" vertical="center" shrinkToFit="1"/>
      <protection locked="0"/>
    </xf>
    <xf numFmtId="0" fontId="12" fillId="0" borderId="12" xfId="3" applyFont="1" applyBorder="1" applyAlignment="1" applyProtection="1">
      <alignment horizontal="center" vertical="center" shrinkToFit="1"/>
      <protection locked="0"/>
    </xf>
    <xf numFmtId="38" fontId="12" fillId="0" borderId="48" xfId="2" applyFont="1" applyBorder="1" applyProtection="1">
      <alignment vertical="center"/>
      <protection locked="0"/>
    </xf>
    <xf numFmtId="0" fontId="12" fillId="0" borderId="22" xfId="3" applyFont="1" applyBorder="1" applyAlignment="1">
      <alignment horizontal="left" vertical="center"/>
    </xf>
    <xf numFmtId="0" fontId="3" fillId="0" borderId="0" xfId="9" applyFont="1">
      <alignment vertical="center"/>
    </xf>
    <xf numFmtId="0" fontId="12" fillId="0" borderId="33" xfId="3" applyFont="1" applyBorder="1" applyAlignment="1">
      <alignment horizontal="distributed" vertical="distributed"/>
    </xf>
    <xf numFmtId="0" fontId="12" fillId="0" borderId="33" xfId="3" applyFont="1" applyBorder="1" applyAlignment="1">
      <alignment horizontal="center" vertical="center"/>
    </xf>
    <xf numFmtId="0" fontId="0" fillId="0" borderId="17" xfId="0" applyBorder="1" applyAlignment="1"/>
    <xf numFmtId="0" fontId="56" fillId="15" borderId="0" xfId="15" applyFont="1" applyFill="1">
      <alignment vertical="center"/>
    </xf>
    <xf numFmtId="0" fontId="56" fillId="0" borderId="0" xfId="15" applyFont="1">
      <alignment vertical="center"/>
    </xf>
    <xf numFmtId="0" fontId="77" fillId="15" borderId="0" xfId="15" applyFont="1" applyFill="1" applyAlignment="1">
      <alignment horizontal="center" vertical="center"/>
    </xf>
    <xf numFmtId="0" fontId="56" fillId="15" borderId="0" xfId="15" applyFont="1" applyFill="1" applyAlignment="1">
      <alignment horizontal="center" vertical="center"/>
    </xf>
    <xf numFmtId="0" fontId="65" fillId="0" borderId="0" xfId="15" applyFont="1">
      <alignment vertical="center"/>
    </xf>
    <xf numFmtId="0" fontId="80" fillId="0" borderId="0" xfId="15" applyFont="1">
      <alignment vertical="center"/>
    </xf>
    <xf numFmtId="0" fontId="56" fillId="0" borderId="0" xfId="15" applyFont="1" applyAlignment="1">
      <alignment horizontal="center" vertical="center"/>
    </xf>
    <xf numFmtId="0" fontId="56" fillId="0" borderId="0" xfId="15" applyFont="1" applyAlignment="1">
      <alignment horizontal="left" vertical="center"/>
    </xf>
    <xf numFmtId="0" fontId="65" fillId="0" borderId="0" xfId="15" applyFont="1" applyAlignment="1">
      <alignment horizontal="left" vertical="top" wrapText="1" shrinkToFit="1"/>
    </xf>
    <xf numFmtId="0" fontId="65" fillId="0" borderId="0" xfId="15" applyFont="1" applyAlignment="1">
      <alignment horizontal="left" vertical="top" wrapText="1"/>
    </xf>
    <xf numFmtId="0" fontId="56" fillId="19" borderId="48" xfId="15" applyFont="1" applyFill="1" applyBorder="1">
      <alignment vertical="center"/>
    </xf>
    <xf numFmtId="0" fontId="15" fillId="0" borderId="0" xfId="3" applyFont="1">
      <alignment vertical="center"/>
    </xf>
    <xf numFmtId="0" fontId="18" fillId="0" borderId="0" xfId="5" applyAlignment="1">
      <alignment horizontal="center" vertical="center"/>
    </xf>
    <xf numFmtId="0" fontId="18" fillId="0" borderId="58" xfId="5" applyBorder="1" applyAlignment="1">
      <alignment vertical="center" shrinkToFit="1"/>
    </xf>
    <xf numFmtId="0" fontId="18" fillId="0" borderId="175" xfId="5" applyBorder="1">
      <alignment vertical="center"/>
    </xf>
    <xf numFmtId="186" fontId="18" fillId="0" borderId="58" xfId="6" applyNumberFormat="1" applyFont="1" applyFill="1" applyBorder="1" applyAlignment="1" applyProtection="1">
      <alignment vertical="center"/>
      <protection locked="0"/>
    </xf>
    <xf numFmtId="184" fontId="18" fillId="0" borderId="171" xfId="6" applyNumberFormat="1" applyFont="1" applyFill="1" applyBorder="1" applyAlignment="1" applyProtection="1">
      <alignment vertical="center"/>
      <protection locked="0"/>
    </xf>
    <xf numFmtId="0" fontId="18" fillId="0" borderId="172" xfId="5" applyBorder="1">
      <alignment vertical="center"/>
    </xf>
    <xf numFmtId="0" fontId="21" fillId="0" borderId="167" xfId="5" applyFont="1" applyBorder="1" applyAlignment="1">
      <alignment vertical="center" wrapText="1"/>
    </xf>
    <xf numFmtId="38" fontId="18" fillId="15" borderId="58" xfId="6" applyFont="1" applyFill="1" applyBorder="1" applyAlignment="1" applyProtection="1">
      <alignment horizontal="center" vertical="center"/>
    </xf>
    <xf numFmtId="38" fontId="18" fillId="15" borderId="48" xfId="6" applyFont="1" applyFill="1" applyBorder="1" applyAlignment="1" applyProtection="1">
      <alignment horizontal="center" vertical="center"/>
    </xf>
    <xf numFmtId="38" fontId="18" fillId="15" borderId="102" xfId="6" applyFont="1" applyFill="1" applyBorder="1" applyAlignment="1" applyProtection="1">
      <alignment horizontal="center" vertical="center"/>
    </xf>
    <xf numFmtId="38" fontId="18" fillId="15" borderId="66" xfId="6" applyFont="1" applyFill="1" applyBorder="1" applyAlignment="1" applyProtection="1">
      <alignment horizontal="center" vertical="center"/>
    </xf>
    <xf numFmtId="0" fontId="18" fillId="15" borderId="58" xfId="5" applyFill="1" applyBorder="1" applyAlignment="1">
      <alignment vertical="center" shrinkToFit="1"/>
    </xf>
    <xf numFmtId="0" fontId="18" fillId="15" borderId="102" xfId="5" applyFill="1" applyBorder="1" applyAlignment="1">
      <alignment vertical="center" shrinkToFit="1"/>
    </xf>
    <xf numFmtId="0" fontId="18" fillId="15" borderId="66" xfId="5" applyFill="1" applyBorder="1" applyAlignment="1">
      <alignment vertical="center" shrinkToFit="1"/>
    </xf>
    <xf numFmtId="38" fontId="18" fillId="15" borderId="110" xfId="6" applyFont="1" applyFill="1" applyBorder="1" applyAlignment="1" applyProtection="1">
      <alignment horizontal="center" vertical="center"/>
    </xf>
    <xf numFmtId="0" fontId="18" fillId="15" borderId="48" xfId="5" applyFill="1" applyBorder="1" applyAlignment="1">
      <alignment vertical="center" shrinkToFit="1"/>
    </xf>
    <xf numFmtId="0" fontId="27" fillId="0" borderId="167" xfId="5" applyFont="1" applyBorder="1">
      <alignment vertical="center"/>
    </xf>
    <xf numFmtId="0" fontId="82" fillId="0" borderId="4" xfId="5" applyFont="1" applyBorder="1" applyAlignment="1">
      <alignment horizontal="center" vertical="center"/>
    </xf>
    <xf numFmtId="0" fontId="24" fillId="0" borderId="4" xfId="5" quotePrefix="1" applyFont="1" applyBorder="1" applyAlignment="1">
      <alignment horizontal="center" vertical="center"/>
    </xf>
    <xf numFmtId="0" fontId="18" fillId="0" borderId="22" xfId="6" applyNumberFormat="1" applyFont="1" applyFill="1" applyBorder="1" applyProtection="1">
      <alignment vertical="center"/>
    </xf>
    <xf numFmtId="0" fontId="18" fillId="0" borderId="22" xfId="5" applyBorder="1" applyAlignment="1" applyProtection="1">
      <alignment vertical="center" shrinkToFit="1"/>
      <protection hidden="1"/>
    </xf>
    <xf numFmtId="0" fontId="18" fillId="0" borderId="0" xfId="5" applyAlignment="1">
      <alignment horizontal="center" vertical="center" wrapText="1"/>
    </xf>
    <xf numFmtId="0" fontId="18" fillId="4" borderId="108" xfId="6" applyNumberFormat="1" applyFont="1" applyFill="1" applyBorder="1" applyProtection="1">
      <alignment vertical="center"/>
      <protection hidden="1"/>
    </xf>
    <xf numFmtId="0" fontId="18" fillId="4" borderId="112" xfId="6" applyNumberFormat="1" applyFont="1" applyFill="1" applyBorder="1" applyProtection="1">
      <alignment vertical="center"/>
      <protection hidden="1"/>
    </xf>
    <xf numFmtId="40" fontId="18" fillId="3" borderId="1" xfId="6" applyNumberFormat="1" applyFont="1" applyFill="1" applyBorder="1" applyAlignment="1" applyProtection="1">
      <alignment vertical="center" shrinkToFit="1"/>
      <protection locked="0"/>
    </xf>
    <xf numFmtId="0" fontId="18" fillId="4" borderId="49" xfId="6" applyNumberFormat="1" applyFont="1" applyFill="1" applyBorder="1" applyProtection="1">
      <alignment vertical="center"/>
      <protection hidden="1"/>
    </xf>
    <xf numFmtId="40" fontId="18" fillId="3" borderId="48" xfId="6" applyNumberFormat="1" applyFont="1" applyFill="1" applyBorder="1" applyAlignment="1" applyProtection="1">
      <alignment vertical="center" shrinkToFit="1"/>
      <protection locked="0"/>
    </xf>
    <xf numFmtId="0" fontId="71" fillId="0" borderId="48" xfId="14" applyFill="1" applyBorder="1" applyAlignment="1">
      <alignment horizontal="left" indent="1"/>
    </xf>
    <xf numFmtId="38" fontId="12" fillId="0" borderId="48" xfId="2" applyFont="1" applyFill="1" applyBorder="1" applyProtection="1">
      <alignment vertical="center"/>
      <protection locked="0"/>
    </xf>
    <xf numFmtId="183" fontId="18" fillId="0" borderId="170" xfId="6" applyNumberFormat="1" applyFont="1" applyFill="1" applyBorder="1" applyAlignment="1" applyProtection="1">
      <alignment vertical="center"/>
      <protection locked="0"/>
    </xf>
    <xf numFmtId="185" fontId="18" fillId="0" borderId="121" xfId="6" applyNumberFormat="1" applyFont="1" applyFill="1" applyBorder="1" applyAlignment="1" applyProtection="1">
      <alignment vertical="center"/>
      <protection locked="0"/>
    </xf>
    <xf numFmtId="185" fontId="18" fillId="0" borderId="49" xfId="6" applyNumberFormat="1" applyFont="1" applyFill="1" applyBorder="1" applyAlignment="1" applyProtection="1">
      <alignment vertical="center"/>
      <protection locked="0"/>
    </xf>
    <xf numFmtId="185" fontId="18" fillId="0" borderId="108" xfId="6" applyNumberFormat="1" applyFont="1" applyFill="1" applyBorder="1" applyAlignment="1" applyProtection="1">
      <alignment vertical="center"/>
      <protection locked="0"/>
    </xf>
    <xf numFmtId="185" fontId="18" fillId="0" borderId="112" xfId="6" applyNumberFormat="1" applyFont="1" applyFill="1" applyBorder="1" applyAlignment="1" applyProtection="1">
      <alignment vertical="center"/>
      <protection locked="0"/>
    </xf>
    <xf numFmtId="0" fontId="1" fillId="0" borderId="0" xfId="9" applyFont="1">
      <alignment vertical="center"/>
    </xf>
    <xf numFmtId="185" fontId="18" fillId="0" borderId="63" xfId="6" applyNumberFormat="1" applyFont="1" applyFill="1" applyBorder="1" applyAlignment="1" applyProtection="1">
      <alignment vertical="center"/>
      <protection locked="0"/>
    </xf>
    <xf numFmtId="184" fontId="18" fillId="0" borderId="108" xfId="6" applyNumberFormat="1" applyFont="1" applyFill="1" applyBorder="1" applyAlignment="1" applyProtection="1">
      <alignment vertical="center"/>
      <protection locked="0"/>
    </xf>
    <xf numFmtId="178" fontId="12" fillId="0" borderId="2" xfId="3" applyNumberFormat="1" applyFont="1" applyBorder="1" applyProtection="1">
      <alignment vertical="center"/>
      <protection locked="0"/>
    </xf>
    <xf numFmtId="178" fontId="12" fillId="0" borderId="1" xfId="3" applyNumberFormat="1" applyFont="1" applyBorder="1" applyProtection="1">
      <alignment vertical="center"/>
      <protection locked="0"/>
    </xf>
    <xf numFmtId="0" fontId="56" fillId="19" borderId="48" xfId="15" applyFont="1" applyFill="1" applyBorder="1" applyAlignment="1">
      <alignment horizontal="left" vertical="center" wrapText="1"/>
    </xf>
    <xf numFmtId="0" fontId="83" fillId="0" borderId="0" xfId="3" applyFont="1">
      <alignment vertical="center"/>
    </xf>
    <xf numFmtId="0" fontId="51" fillId="0" borderId="0" xfId="0" applyFont="1" applyAlignment="1">
      <alignment horizontal="left" vertical="center"/>
    </xf>
    <xf numFmtId="0" fontId="52" fillId="0" borderId="176" xfId="0" applyFont="1" applyBorder="1" applyAlignment="1">
      <alignment horizontal="center" vertical="center" wrapText="1"/>
    </xf>
    <xf numFmtId="0" fontId="53" fillId="0" borderId="18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187" xfId="0" applyFont="1" applyBorder="1" applyAlignment="1">
      <alignment horizontal="center" vertical="center" wrapText="1"/>
    </xf>
    <xf numFmtId="0" fontId="20" fillId="0" borderId="0" xfId="0" applyFont="1">
      <alignment vertical="center"/>
    </xf>
    <xf numFmtId="0" fontId="50" fillId="0" borderId="0" xfId="0" applyFont="1" applyAlignment="1">
      <alignment horizontal="justify" vertical="center"/>
    </xf>
    <xf numFmtId="0" fontId="52" fillId="0" borderId="25" xfId="0" applyFont="1" applyBorder="1" applyAlignment="1">
      <alignment horizontal="center" vertical="center" wrapText="1"/>
    </xf>
    <xf numFmtId="0" fontId="20" fillId="0" borderId="189" xfId="0" applyFont="1" applyBorder="1" applyAlignment="1">
      <alignment vertical="center" wrapText="1"/>
    </xf>
    <xf numFmtId="0" fontId="20" fillId="0" borderId="191" xfId="0" applyFont="1" applyBorder="1" applyAlignment="1">
      <alignment vertical="center" wrapText="1"/>
    </xf>
    <xf numFmtId="0" fontId="12" fillId="0" borderId="2" xfId="3" applyFont="1" applyBorder="1" applyAlignment="1" applyProtection="1">
      <alignment vertical="distributed"/>
      <protection locked="0"/>
    </xf>
    <xf numFmtId="0" fontId="12" fillId="0" borderId="3" xfId="3" applyFont="1" applyBorder="1" applyAlignment="1" applyProtection="1">
      <alignment vertical="distributed"/>
      <protection locked="0"/>
    </xf>
    <xf numFmtId="0" fontId="12" fillId="0" borderId="13" xfId="3" applyFont="1" applyBorder="1" applyAlignment="1" applyProtection="1">
      <alignment vertical="distributed"/>
      <protection locked="0"/>
    </xf>
    <xf numFmtId="0" fontId="12" fillId="0" borderId="18" xfId="3" applyFont="1" applyBorder="1" applyAlignment="1" applyProtection="1">
      <alignment vertical="distributed"/>
      <protection locked="0"/>
    </xf>
    <xf numFmtId="186" fontId="18" fillId="0" borderId="123" xfId="6" applyNumberFormat="1" applyFont="1" applyFill="1" applyBorder="1" applyAlignment="1" applyProtection="1">
      <alignment vertical="center"/>
    </xf>
    <xf numFmtId="185" fontId="18" fillId="0" borderId="121" xfId="6" applyNumberFormat="1" applyFont="1" applyFill="1" applyBorder="1" applyAlignment="1" applyProtection="1">
      <alignment vertical="center"/>
    </xf>
    <xf numFmtId="186" fontId="18" fillId="0" borderId="48" xfId="6" applyNumberFormat="1" applyFont="1" applyFill="1" applyBorder="1" applyAlignment="1" applyProtection="1">
      <alignment vertical="center"/>
    </xf>
    <xf numFmtId="185" fontId="18" fillId="0" borderId="49" xfId="6" applyNumberFormat="1" applyFont="1" applyFill="1" applyBorder="1" applyAlignment="1" applyProtection="1">
      <alignment vertical="center"/>
    </xf>
    <xf numFmtId="186" fontId="18" fillId="0" borderId="102" xfId="6" applyNumberFormat="1" applyFont="1" applyFill="1" applyBorder="1" applyAlignment="1" applyProtection="1">
      <alignment vertical="center"/>
    </xf>
    <xf numFmtId="0" fontId="18" fillId="0" borderId="149" xfId="5" applyBorder="1">
      <alignment vertical="center"/>
    </xf>
    <xf numFmtId="185" fontId="18" fillId="0" borderId="108" xfId="6" applyNumberFormat="1" applyFont="1" applyFill="1" applyBorder="1" applyAlignment="1" applyProtection="1">
      <alignment vertical="center"/>
    </xf>
    <xf numFmtId="186" fontId="18" fillId="0" borderId="58" xfId="6" applyNumberFormat="1" applyFont="1" applyFill="1" applyBorder="1" applyAlignment="1" applyProtection="1">
      <alignment vertical="center"/>
    </xf>
    <xf numFmtId="0" fontId="18" fillId="0" borderId="138" xfId="5" applyBorder="1">
      <alignment vertical="center"/>
    </xf>
    <xf numFmtId="185" fontId="18" fillId="0" borderId="112" xfId="6" applyNumberFormat="1" applyFont="1" applyFill="1" applyBorder="1" applyAlignment="1" applyProtection="1">
      <alignment vertical="center"/>
    </xf>
    <xf numFmtId="0" fontId="18" fillId="0" borderId="133" xfId="5" applyBorder="1">
      <alignment vertical="center"/>
    </xf>
    <xf numFmtId="0" fontId="18" fillId="0" borderId="11" xfId="5" applyBorder="1">
      <alignment vertical="center"/>
    </xf>
    <xf numFmtId="184" fontId="18" fillId="0" borderId="48" xfId="6" applyNumberFormat="1" applyFont="1" applyFill="1" applyBorder="1" applyAlignment="1" applyProtection="1">
      <alignment vertical="center"/>
    </xf>
    <xf numFmtId="184" fontId="18" fillId="0" borderId="108" xfId="6" applyNumberFormat="1" applyFont="1" applyFill="1" applyBorder="1" applyAlignment="1" applyProtection="1">
      <alignment vertical="center"/>
    </xf>
    <xf numFmtId="184" fontId="18" fillId="0" borderId="55" xfId="6" applyNumberFormat="1" applyFont="1" applyFill="1" applyBorder="1" applyAlignment="1" applyProtection="1">
      <alignment vertical="center"/>
    </xf>
    <xf numFmtId="185" fontId="18" fillId="0" borderId="63" xfId="6" applyNumberFormat="1" applyFont="1" applyFill="1" applyBorder="1" applyAlignment="1" applyProtection="1">
      <alignment vertical="center"/>
    </xf>
    <xf numFmtId="184" fontId="18" fillId="0" borderId="171" xfId="6" applyNumberFormat="1" applyFont="1" applyFill="1" applyBorder="1" applyAlignment="1" applyProtection="1">
      <alignment vertical="center"/>
    </xf>
    <xf numFmtId="183" fontId="18" fillId="0" borderId="170" xfId="6" applyNumberFormat="1" applyFont="1" applyFill="1" applyBorder="1" applyAlignment="1" applyProtection="1">
      <alignment vertical="center"/>
    </xf>
    <xf numFmtId="0" fontId="54" fillId="0" borderId="57" xfId="10" applyBorder="1" applyAlignment="1">
      <alignment horizontal="left" vertical="center" indent="1"/>
    </xf>
    <xf numFmtId="0" fontId="12" fillId="3" borderId="0" xfId="3" applyFont="1" applyFill="1" applyProtection="1">
      <alignment vertical="center"/>
      <protection locked="0"/>
    </xf>
    <xf numFmtId="40" fontId="18" fillId="3" borderId="94" xfId="6" applyNumberFormat="1" applyFont="1" applyFill="1" applyBorder="1" applyAlignment="1" applyProtection="1">
      <alignment vertical="center" shrinkToFit="1"/>
      <protection locked="0"/>
    </xf>
    <xf numFmtId="40" fontId="18" fillId="3" borderId="29" xfId="6" applyNumberFormat="1" applyFont="1" applyFill="1" applyBorder="1" applyAlignment="1" applyProtection="1">
      <alignment vertical="center" shrinkToFit="1"/>
      <protection locked="0"/>
    </xf>
    <xf numFmtId="40" fontId="18" fillId="3" borderId="104" xfId="6" applyNumberFormat="1" applyFont="1" applyFill="1" applyBorder="1" applyAlignment="1" applyProtection="1">
      <alignment vertical="center" shrinkToFit="1"/>
    </xf>
    <xf numFmtId="40" fontId="18" fillId="3" borderId="161" xfId="6" applyNumberFormat="1" applyFont="1" applyFill="1" applyBorder="1" applyProtection="1">
      <alignment vertical="center"/>
      <protection locked="0"/>
    </xf>
    <xf numFmtId="40" fontId="18" fillId="3" borderId="162" xfId="6" applyNumberFormat="1" applyFont="1" applyFill="1" applyBorder="1" applyProtection="1">
      <alignment vertical="center"/>
      <protection locked="0"/>
    </xf>
    <xf numFmtId="0" fontId="56" fillId="0" borderId="48" xfId="15" applyFont="1" applyBorder="1" applyAlignment="1">
      <alignment horizontal="left" vertical="center" wrapText="1"/>
    </xf>
    <xf numFmtId="0" fontId="56" fillId="0" borderId="48" xfId="15" applyFont="1" applyBorder="1">
      <alignment vertical="center"/>
    </xf>
    <xf numFmtId="176" fontId="12" fillId="0" borderId="4" xfId="2" applyNumberFormat="1" applyFont="1" applyBorder="1" applyAlignment="1">
      <alignment vertical="center"/>
    </xf>
    <xf numFmtId="38" fontId="12" fillId="0" borderId="4" xfId="2" applyFont="1" applyBorder="1" applyAlignment="1">
      <alignment horizontal="center" vertical="center"/>
    </xf>
    <xf numFmtId="0" fontId="12" fillId="0" borderId="26" xfId="3" applyFont="1" applyBorder="1">
      <alignment vertical="center"/>
    </xf>
    <xf numFmtId="176" fontId="12" fillId="0" borderId="6" xfId="2" applyNumberFormat="1" applyFont="1" applyBorder="1">
      <alignment vertical="center"/>
    </xf>
    <xf numFmtId="176" fontId="12" fillId="0" borderId="2" xfId="2" applyNumberFormat="1" applyFont="1" applyBorder="1" applyAlignment="1">
      <alignment vertical="center"/>
    </xf>
    <xf numFmtId="0" fontId="12" fillId="0" borderId="1" xfId="4" applyFont="1" applyBorder="1">
      <alignment vertical="center"/>
    </xf>
    <xf numFmtId="0" fontId="12" fillId="0" borderId="2" xfId="4" applyFont="1" applyBorder="1">
      <alignment vertical="center"/>
    </xf>
    <xf numFmtId="0" fontId="12" fillId="0" borderId="29" xfId="4" applyFont="1" applyBorder="1">
      <alignment vertical="center"/>
    </xf>
    <xf numFmtId="0" fontId="12" fillId="0" borderId="4" xfId="4" applyFont="1" applyBorder="1">
      <alignment vertical="center"/>
    </xf>
    <xf numFmtId="0" fontId="12" fillId="0" borderId="21" xfId="4" applyFont="1" applyBorder="1">
      <alignment vertical="center"/>
    </xf>
    <xf numFmtId="0" fontId="12" fillId="0" borderId="21" xfId="4" applyFont="1" applyBorder="1" applyAlignment="1">
      <alignment horizontal="center" vertical="center"/>
    </xf>
    <xf numFmtId="0" fontId="0" fillId="0" borderId="26" xfId="0" applyBorder="1">
      <alignment vertical="center"/>
    </xf>
    <xf numFmtId="0" fontId="12" fillId="0" borderId="5" xfId="4" applyFont="1" applyBorder="1">
      <alignment vertical="center"/>
    </xf>
    <xf numFmtId="0" fontId="12" fillId="0" borderId="4" xfId="3" applyFont="1" applyBorder="1" applyAlignment="1">
      <alignment vertical="top"/>
    </xf>
    <xf numFmtId="0" fontId="0" fillId="0" borderId="0" xfId="0" applyAlignment="1">
      <alignment horizontal="center" vertical="center"/>
    </xf>
    <xf numFmtId="0" fontId="12" fillId="0" borderId="0" xfId="3" applyFont="1" applyAlignment="1">
      <alignment horizontal="justify" vertical="center" wrapText="1"/>
    </xf>
    <xf numFmtId="0" fontId="12" fillId="23" borderId="2" xfId="3" applyFont="1" applyFill="1" applyBorder="1" applyProtection="1">
      <alignment vertical="center"/>
      <protection locked="0"/>
    </xf>
    <xf numFmtId="40" fontId="18" fillId="23" borderId="5" xfId="6" applyNumberFormat="1" applyFont="1" applyFill="1" applyBorder="1" applyAlignment="1" applyProtection="1">
      <alignment vertical="center" shrinkToFit="1"/>
      <protection locked="0"/>
    </xf>
    <xf numFmtId="40" fontId="18" fillId="23" borderId="1" xfId="6" applyNumberFormat="1" applyFont="1" applyFill="1" applyBorder="1" applyAlignment="1" applyProtection="1">
      <alignment vertical="center" shrinkToFit="1"/>
      <protection locked="0"/>
    </xf>
    <xf numFmtId="40" fontId="18" fillId="23" borderId="101" xfId="6" applyNumberFormat="1" applyFont="1" applyFill="1" applyBorder="1" applyAlignment="1" applyProtection="1">
      <alignment vertical="center" shrinkToFit="1"/>
      <protection locked="0"/>
    </xf>
    <xf numFmtId="40" fontId="18" fillId="23" borderId="94" xfId="6" applyNumberFormat="1" applyFont="1" applyFill="1" applyBorder="1" applyAlignment="1" applyProtection="1">
      <alignment vertical="center" shrinkToFit="1"/>
      <protection locked="0"/>
    </xf>
    <xf numFmtId="40" fontId="18" fillId="23" borderId="29" xfId="6" applyNumberFormat="1" applyFont="1" applyFill="1" applyBorder="1" applyAlignment="1" applyProtection="1">
      <alignment vertical="center" shrinkToFit="1"/>
      <protection locked="0"/>
    </xf>
    <xf numFmtId="40" fontId="18" fillId="23" borderId="5" xfId="6" applyNumberFormat="1" applyFont="1" applyFill="1" applyBorder="1" applyAlignment="1" applyProtection="1">
      <alignment vertical="center" shrinkToFit="1"/>
      <protection locked="0" hidden="1"/>
    </xf>
    <xf numFmtId="40" fontId="18" fillId="23" borderId="1" xfId="6" applyNumberFormat="1" applyFont="1" applyFill="1" applyBorder="1" applyAlignment="1" applyProtection="1">
      <alignment vertical="center" shrinkToFit="1"/>
      <protection locked="0" hidden="1"/>
    </xf>
    <xf numFmtId="40" fontId="18" fillId="23" borderId="101" xfId="6" applyNumberFormat="1" applyFont="1" applyFill="1" applyBorder="1" applyAlignment="1" applyProtection="1">
      <alignment vertical="center" shrinkToFit="1"/>
      <protection locked="0" hidden="1"/>
    </xf>
    <xf numFmtId="40" fontId="18" fillId="23" borderId="94" xfId="6" applyNumberFormat="1" applyFont="1" applyFill="1" applyBorder="1" applyAlignment="1" applyProtection="1">
      <alignment vertical="center" shrinkToFit="1"/>
      <protection locked="0" hidden="1"/>
    </xf>
    <xf numFmtId="40" fontId="18" fillId="23" borderId="29" xfId="6" applyNumberFormat="1" applyFont="1" applyFill="1" applyBorder="1" applyAlignment="1" applyProtection="1">
      <alignment vertical="center" shrinkToFit="1"/>
      <protection locked="0" hidden="1"/>
    </xf>
    <xf numFmtId="40" fontId="18" fillId="23" borderId="102" xfId="6" applyNumberFormat="1" applyFont="1" applyFill="1" applyBorder="1" applyAlignment="1" applyProtection="1">
      <alignment vertical="center" shrinkToFit="1"/>
      <protection locked="0"/>
    </xf>
    <xf numFmtId="40" fontId="18" fillId="23" borderId="69" xfId="6" applyNumberFormat="1" applyFont="1" applyFill="1" applyBorder="1" applyProtection="1">
      <alignment vertical="center"/>
      <protection locked="0"/>
    </xf>
    <xf numFmtId="40" fontId="18" fillId="23" borderId="66" xfId="6" applyNumberFormat="1" applyFont="1" applyFill="1" applyBorder="1" applyProtection="1">
      <alignment vertical="center"/>
      <protection locked="0"/>
    </xf>
    <xf numFmtId="0" fontId="52" fillId="23" borderId="25" xfId="0" applyFont="1" applyFill="1" applyBorder="1" applyAlignment="1">
      <alignment horizontal="left" vertical="center" wrapText="1"/>
    </xf>
    <xf numFmtId="0" fontId="12" fillId="23" borderId="10" xfId="3" applyFont="1" applyFill="1" applyBorder="1" applyAlignment="1">
      <alignment vertical="distributed"/>
    </xf>
    <xf numFmtId="0" fontId="12" fillId="23" borderId="2" xfId="3" applyFont="1" applyFill="1" applyBorder="1">
      <alignment vertical="center"/>
    </xf>
    <xf numFmtId="0" fontId="12" fillId="23" borderId="2" xfId="4" applyFont="1" applyFill="1" applyBorder="1">
      <alignment vertical="center"/>
    </xf>
    <xf numFmtId="38" fontId="11" fillId="23" borderId="2" xfId="2" applyFont="1" applyFill="1" applyBorder="1" applyAlignment="1" applyProtection="1">
      <alignment vertical="center"/>
    </xf>
    <xf numFmtId="38" fontId="12" fillId="23" borderId="2" xfId="2" applyFont="1" applyFill="1" applyBorder="1" applyAlignment="1" applyProtection="1">
      <alignment vertical="distributed"/>
    </xf>
    <xf numFmtId="38" fontId="12" fillId="23" borderId="2" xfId="2" applyFont="1" applyFill="1" applyBorder="1" applyAlignment="1" applyProtection="1">
      <alignment vertical="center"/>
    </xf>
    <xf numFmtId="0" fontId="12" fillId="23" borderId="11" xfId="3" applyFont="1" applyFill="1" applyBorder="1">
      <alignment vertical="center"/>
    </xf>
    <xf numFmtId="0" fontId="12" fillId="23" borderId="11" xfId="4" applyFont="1" applyFill="1" applyBorder="1">
      <alignment vertical="center"/>
    </xf>
    <xf numFmtId="40" fontId="18" fillId="23" borderId="5" xfId="6" applyNumberFormat="1" applyFont="1" applyFill="1" applyBorder="1" applyAlignment="1" applyProtection="1">
      <alignment vertical="center" shrinkToFit="1"/>
      <protection hidden="1"/>
    </xf>
    <xf numFmtId="40" fontId="18" fillId="23" borderId="1" xfId="6" applyNumberFormat="1" applyFont="1" applyFill="1" applyBorder="1" applyAlignment="1" applyProtection="1">
      <alignment vertical="center" shrinkToFit="1"/>
      <protection hidden="1"/>
    </xf>
    <xf numFmtId="40" fontId="18" fillId="23" borderId="101" xfId="6" applyNumberFormat="1" applyFont="1" applyFill="1" applyBorder="1" applyAlignment="1" applyProtection="1">
      <alignment vertical="center" shrinkToFit="1"/>
      <protection hidden="1"/>
    </xf>
    <xf numFmtId="40" fontId="18" fillId="23" borderId="94" xfId="6" applyNumberFormat="1" applyFont="1" applyFill="1" applyBorder="1" applyAlignment="1" applyProtection="1">
      <alignment vertical="center" shrinkToFit="1"/>
      <protection hidden="1"/>
    </xf>
    <xf numFmtId="40" fontId="18" fillId="23" borderId="29" xfId="6" applyNumberFormat="1" applyFont="1" applyFill="1" applyBorder="1" applyAlignment="1" applyProtection="1">
      <alignment vertical="center" shrinkToFit="1"/>
      <protection hidden="1"/>
    </xf>
    <xf numFmtId="40" fontId="18" fillId="23" borderId="5" xfId="6" applyNumberFormat="1" applyFont="1" applyFill="1" applyBorder="1" applyAlignment="1" applyProtection="1">
      <alignment vertical="center" shrinkToFit="1"/>
    </xf>
    <xf numFmtId="40" fontId="18" fillId="23" borderId="1" xfId="6" applyNumberFormat="1" applyFont="1" applyFill="1" applyBorder="1" applyAlignment="1" applyProtection="1">
      <alignment vertical="center" shrinkToFit="1"/>
    </xf>
    <xf numFmtId="40" fontId="18" fillId="23" borderId="101" xfId="6" applyNumberFormat="1" applyFont="1" applyFill="1" applyBorder="1" applyAlignment="1" applyProtection="1">
      <alignment vertical="center" shrinkToFit="1"/>
    </xf>
    <xf numFmtId="0" fontId="34" fillId="0" borderId="57" xfId="0" applyFont="1" applyBorder="1" applyAlignment="1">
      <alignment vertical="center" wrapText="1"/>
    </xf>
    <xf numFmtId="0" fontId="34" fillId="0" borderId="58" xfId="0" applyFont="1" applyBorder="1" applyAlignment="1">
      <alignment vertical="center" wrapText="1"/>
    </xf>
    <xf numFmtId="0" fontId="71" fillId="0" borderId="48" xfId="14" quotePrefix="1" applyBorder="1" applyAlignment="1">
      <alignment horizontal="left" indent="1"/>
    </xf>
    <xf numFmtId="0" fontId="71" fillId="0" borderId="0" xfId="14" applyFill="1" applyAlignment="1">
      <alignment horizontal="left" indent="1"/>
    </xf>
    <xf numFmtId="0" fontId="93" fillId="0" borderId="0" xfId="0" applyFont="1" applyAlignment="1">
      <alignment horizontal="center" vertical="center"/>
    </xf>
    <xf numFmtId="0" fontId="75" fillId="0" borderId="0" xfId="0" applyFont="1" applyAlignment="1">
      <alignment horizontal="left" vertical="center"/>
    </xf>
    <xf numFmtId="0" fontId="33" fillId="0" borderId="0" xfId="0" applyFont="1">
      <alignment vertical="center"/>
    </xf>
    <xf numFmtId="0" fontId="92" fillId="0" borderId="0" xfId="0" applyFont="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94" fillId="0" borderId="0" xfId="0" applyFont="1" applyAlignment="1">
      <alignment horizontal="left" vertical="center"/>
    </xf>
    <xf numFmtId="0" fontId="94" fillId="0" borderId="0" xfId="0" applyFont="1">
      <alignment vertical="center"/>
    </xf>
    <xf numFmtId="0" fontId="95" fillId="0" borderId="0" xfId="0" applyFont="1">
      <alignment vertical="center"/>
    </xf>
    <xf numFmtId="0" fontId="92" fillId="0" borderId="0" xfId="0" applyFont="1">
      <alignment vertical="center"/>
    </xf>
    <xf numFmtId="0" fontId="36" fillId="0" borderId="0" xfId="0" applyFont="1" applyAlignment="1">
      <alignment horizontal="left" vertical="center"/>
    </xf>
    <xf numFmtId="0" fontId="92" fillId="0" borderId="0" xfId="3" applyFont="1" applyAlignment="1">
      <alignment horizontal="left"/>
    </xf>
    <xf numFmtId="0" fontId="92" fillId="23" borderId="6" xfId="0" applyFont="1" applyFill="1" applyBorder="1">
      <alignment vertical="center"/>
    </xf>
    <xf numFmtId="0" fontId="92" fillId="23" borderId="2" xfId="0" applyFont="1" applyFill="1" applyBorder="1">
      <alignment vertical="center"/>
    </xf>
    <xf numFmtId="0" fontId="0" fillId="23" borderId="2" xfId="0" applyFill="1" applyBorder="1">
      <alignment vertical="center"/>
    </xf>
    <xf numFmtId="0" fontId="54" fillId="3" borderId="48" xfId="10" applyFill="1" applyBorder="1" applyAlignment="1">
      <alignment horizontal="center" vertical="center"/>
    </xf>
    <xf numFmtId="0" fontId="54" fillId="17" borderId="57" xfId="10" applyFill="1" applyBorder="1" applyAlignment="1">
      <alignment horizontal="center" vertical="center"/>
    </xf>
    <xf numFmtId="0" fontId="54" fillId="17" borderId="117" xfId="10" applyFill="1" applyBorder="1" applyAlignment="1">
      <alignment horizontal="center" vertical="center"/>
    </xf>
    <xf numFmtId="0" fontId="54" fillId="0" borderId="57" xfId="10" applyBorder="1" applyAlignment="1">
      <alignment horizontal="left" vertical="center" indent="1"/>
    </xf>
    <xf numFmtId="0" fontId="54" fillId="0" borderId="117" xfId="10" applyBorder="1" applyAlignment="1">
      <alignment horizontal="left" vertical="center" indent="1"/>
    </xf>
    <xf numFmtId="0" fontId="54" fillId="18" borderId="57" xfId="10" applyFill="1" applyBorder="1" applyAlignment="1">
      <alignment horizontal="center" vertical="center"/>
    </xf>
    <xf numFmtId="0" fontId="54" fillId="18" borderId="117" xfId="10" applyFill="1" applyBorder="1" applyAlignment="1">
      <alignment horizontal="center" vertical="center"/>
    </xf>
    <xf numFmtId="0" fontId="0" fillId="0" borderId="58" xfId="0" applyBorder="1" applyAlignment="1">
      <alignment horizontal="center" vertical="center"/>
    </xf>
    <xf numFmtId="187" fontId="12" fillId="23" borderId="0" xfId="3" applyNumberFormat="1" applyFont="1" applyFill="1" applyAlignment="1" applyProtection="1">
      <alignment horizontal="distributed" vertical="center" indent="1"/>
      <protection locked="0"/>
    </xf>
    <xf numFmtId="0" fontId="12" fillId="0" borderId="0" xfId="3"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justify" vertical="center" wrapText="1"/>
    </xf>
    <xf numFmtId="0" fontId="12" fillId="23" borderId="0" xfId="3" applyFont="1" applyFill="1" applyAlignment="1" applyProtection="1">
      <alignment shrinkToFit="1"/>
      <protection locked="0"/>
    </xf>
    <xf numFmtId="0" fontId="12" fillId="23" borderId="0" xfId="3" applyFont="1" applyFill="1" applyProtection="1">
      <alignment vertical="center"/>
      <protection locked="0"/>
    </xf>
    <xf numFmtId="14" fontId="12" fillId="23" borderId="0" xfId="3" applyNumberFormat="1" applyFont="1" applyFill="1" applyAlignment="1" applyProtection="1">
      <alignment wrapText="1"/>
      <protection locked="0"/>
    </xf>
    <xf numFmtId="0" fontId="12" fillId="23" borderId="0" xfId="3" applyFont="1" applyFill="1" applyAlignment="1" applyProtection="1">
      <alignment wrapText="1"/>
      <protection locked="0"/>
    </xf>
    <xf numFmtId="0" fontId="12" fillId="0" borderId="0" xfId="3" applyFont="1">
      <alignment vertical="center"/>
    </xf>
    <xf numFmtId="0" fontId="12" fillId="0" borderId="0" xfId="3" applyFont="1" applyAlignment="1">
      <alignment horizontal="left" vertical="center" wrapText="1"/>
    </xf>
    <xf numFmtId="0" fontId="46" fillId="0" borderId="0" xfId="3" applyFont="1" applyAlignment="1">
      <alignment horizontal="left" vertical="center" wrapText="1"/>
    </xf>
    <xf numFmtId="38" fontId="76" fillId="23" borderId="0" xfId="2" applyFont="1" applyFill="1" applyBorder="1" applyAlignment="1" applyProtection="1">
      <alignment horizontal="center" vertical="center"/>
    </xf>
    <xf numFmtId="38" fontId="76" fillId="23" borderId="6" xfId="2" applyFont="1" applyFill="1" applyBorder="1" applyAlignment="1" applyProtection="1">
      <alignment horizontal="center" vertical="center"/>
    </xf>
    <xf numFmtId="0" fontId="14" fillId="0" borderId="0" xfId="3" applyFont="1" applyAlignment="1">
      <alignment horizontal="left" vertical="center" wrapText="1"/>
    </xf>
    <xf numFmtId="0" fontId="14" fillId="0" borderId="0" xfId="3" applyFont="1" applyAlignment="1">
      <alignment horizontal="center" vertical="center" wrapText="1"/>
    </xf>
    <xf numFmtId="0" fontId="14" fillId="0" borderId="0" xfId="3" applyFont="1" applyAlignment="1">
      <alignment vertical="center" wrapText="1"/>
    </xf>
    <xf numFmtId="0" fontId="14" fillId="0" borderId="0" xfId="3" applyFont="1">
      <alignment vertical="center"/>
    </xf>
    <xf numFmtId="0" fontId="12" fillId="0" borderId="0" xfId="3" quotePrefix="1" applyFont="1">
      <alignment vertical="center"/>
    </xf>
    <xf numFmtId="0" fontId="12" fillId="0" borderId="10"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12" fillId="23" borderId="1" xfId="3" applyFont="1" applyFill="1" applyBorder="1" applyAlignment="1" applyProtection="1">
      <alignment horizontal="left" vertical="center" indent="1"/>
      <protection locked="0"/>
    </xf>
    <xf numFmtId="0" fontId="12" fillId="23" borderId="2" xfId="3" applyFont="1" applyFill="1" applyBorder="1" applyAlignment="1" applyProtection="1">
      <alignment horizontal="left" vertical="center" indent="1"/>
      <protection locked="0"/>
    </xf>
    <xf numFmtId="0" fontId="12" fillId="23" borderId="11" xfId="3" applyFont="1" applyFill="1" applyBorder="1" applyAlignment="1" applyProtection="1">
      <alignment horizontal="left" vertical="center" indent="1"/>
      <protection locked="0"/>
    </xf>
    <xf numFmtId="0" fontId="15" fillId="0" borderId="10" xfId="3" applyFont="1" applyBorder="1" applyAlignment="1">
      <alignment horizontal="center"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2" fillId="23" borderId="3" xfId="3" applyFont="1" applyFill="1" applyBorder="1" applyAlignment="1" applyProtection="1">
      <alignment horizontal="left" vertical="center" indent="1"/>
      <protection locked="0"/>
    </xf>
    <xf numFmtId="0" fontId="15" fillId="0" borderId="48" xfId="3" applyFont="1" applyBorder="1" applyAlignment="1">
      <alignment horizontal="center" vertical="center"/>
    </xf>
    <xf numFmtId="0" fontId="12" fillId="23" borderId="1" xfId="3" applyFont="1" applyFill="1" applyBorder="1" applyAlignment="1" applyProtection="1">
      <alignment horizontal="left" vertical="center" wrapText="1" indent="1"/>
      <protection locked="0"/>
    </xf>
    <xf numFmtId="0" fontId="12" fillId="23" borderId="2" xfId="3" applyFont="1" applyFill="1" applyBorder="1" applyAlignment="1" applyProtection="1">
      <alignment horizontal="left" vertical="center" wrapText="1" indent="1"/>
      <protection locked="0"/>
    </xf>
    <xf numFmtId="0" fontId="12" fillId="23" borderId="11" xfId="3" applyFont="1" applyFill="1" applyBorder="1" applyAlignment="1" applyProtection="1">
      <alignment horizontal="left" vertical="center" wrapText="1" indent="1"/>
      <protection locked="0"/>
    </xf>
    <xf numFmtId="0" fontId="13" fillId="0" borderId="0" xfId="3" applyFont="1" applyAlignment="1">
      <alignment horizontal="center" vertical="center"/>
    </xf>
    <xf numFmtId="0" fontId="12" fillId="0" borderId="7" xfId="3" applyFont="1" applyBorder="1" applyAlignment="1">
      <alignment horizontal="center" vertical="center" wrapText="1"/>
    </xf>
    <xf numFmtId="0" fontId="12" fillId="0" borderId="8" xfId="3" applyFont="1" applyBorder="1" applyAlignment="1">
      <alignment horizontal="center" vertical="center" wrapText="1"/>
    </xf>
    <xf numFmtId="0" fontId="12" fillId="0" borderId="9" xfId="3" applyFont="1" applyBorder="1" applyAlignment="1">
      <alignment horizontal="center" vertical="center" wrapText="1"/>
    </xf>
    <xf numFmtId="0" fontId="12" fillId="3" borderId="14" xfId="3" applyFont="1" applyFill="1" applyBorder="1" applyAlignment="1">
      <alignment horizontal="center" vertical="center"/>
    </xf>
    <xf numFmtId="0" fontId="12" fillId="3" borderId="8" xfId="3" applyFont="1" applyFill="1" applyBorder="1" applyAlignment="1">
      <alignment horizontal="center" vertical="center"/>
    </xf>
    <xf numFmtId="0" fontId="12" fillId="3" borderId="15" xfId="3" applyFont="1" applyFill="1" applyBorder="1" applyAlignment="1">
      <alignment horizontal="center" vertical="center"/>
    </xf>
    <xf numFmtId="0" fontId="12" fillId="3" borderId="2" xfId="3" applyFont="1" applyFill="1" applyBorder="1" applyAlignment="1">
      <alignment vertical="top"/>
    </xf>
    <xf numFmtId="0" fontId="12" fillId="3" borderId="2" xfId="3" applyFont="1" applyFill="1" applyBorder="1" applyAlignment="1">
      <alignment vertical="center" wrapText="1"/>
    </xf>
    <xf numFmtId="0" fontId="12" fillId="3" borderId="11" xfId="3" applyFont="1" applyFill="1" applyBorder="1" applyAlignment="1">
      <alignment vertical="center" wrapText="1"/>
    </xf>
    <xf numFmtId="0" fontId="12" fillId="3" borderId="1" xfId="3" applyFont="1" applyFill="1" applyBorder="1" applyAlignment="1">
      <alignment horizontal="left" vertical="center"/>
    </xf>
    <xf numFmtId="0" fontId="12" fillId="3" borderId="2" xfId="3" applyFont="1" applyFill="1" applyBorder="1" applyAlignment="1">
      <alignment horizontal="left" vertical="center"/>
    </xf>
    <xf numFmtId="0" fontId="12" fillId="0" borderId="1" xfId="3" applyFont="1" applyBorder="1" applyAlignment="1">
      <alignment horizontal="center" vertical="center"/>
    </xf>
    <xf numFmtId="177" fontId="12" fillId="23" borderId="1" xfId="2" applyNumberFormat="1" applyFont="1" applyFill="1" applyBorder="1" applyAlignment="1" applyProtection="1">
      <alignment horizontal="center" vertical="center"/>
      <protection locked="0"/>
    </xf>
    <xf numFmtId="177" fontId="12" fillId="23" borderId="2" xfId="2" applyNumberFormat="1" applyFont="1" applyFill="1" applyBorder="1" applyAlignment="1" applyProtection="1">
      <alignment horizontal="center" vertical="center"/>
      <protection locked="0"/>
    </xf>
    <xf numFmtId="0" fontId="12" fillId="0" borderId="2" xfId="3" applyFont="1" applyBorder="1" applyAlignment="1">
      <alignment horizontal="right" vertical="center"/>
    </xf>
    <xf numFmtId="0" fontId="12" fillId="0" borderId="3" xfId="3" applyFont="1" applyBorder="1" applyAlignment="1">
      <alignment horizontal="right" vertical="center"/>
    </xf>
    <xf numFmtId="0" fontId="12" fillId="23" borderId="1" xfId="3" applyFont="1" applyFill="1" applyBorder="1" applyAlignment="1" applyProtection="1">
      <alignment horizontal="center" vertical="center"/>
      <protection locked="0"/>
    </xf>
    <xf numFmtId="0" fontId="12" fillId="23" borderId="2" xfId="3" applyFont="1" applyFill="1" applyBorder="1" applyAlignment="1" applyProtection="1">
      <alignment horizontal="center" vertical="center"/>
      <protection locked="0"/>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0" fillId="0" borderId="33" xfId="0" applyBorder="1" applyAlignment="1"/>
    <xf numFmtId="0" fontId="12" fillId="0" borderId="7" xfId="3" applyFont="1" applyBorder="1" applyAlignment="1">
      <alignment horizontal="center" vertical="center"/>
    </xf>
    <xf numFmtId="0" fontId="12" fillId="0" borderId="8" xfId="3" applyFont="1" applyBorder="1" applyAlignment="1">
      <alignment horizontal="center" vertical="center"/>
    </xf>
    <xf numFmtId="0" fontId="12" fillId="0" borderId="9" xfId="3" applyFont="1" applyBorder="1" applyAlignment="1">
      <alignment horizontal="center" vertical="center"/>
    </xf>
    <xf numFmtId="187" fontId="12" fillId="0" borderId="14" xfId="3" applyNumberFormat="1" applyFont="1" applyBorder="1" applyAlignment="1" applyProtection="1">
      <alignment horizontal="center" vertical="center"/>
      <protection locked="0"/>
    </xf>
    <xf numFmtId="187" fontId="12" fillId="0" borderId="8" xfId="3" applyNumberFormat="1" applyFont="1" applyBorder="1" applyAlignment="1" applyProtection="1">
      <alignment horizontal="center" vertical="center"/>
      <protection locked="0"/>
    </xf>
    <xf numFmtId="187" fontId="12" fillId="0" borderId="9" xfId="3" applyNumberFormat="1" applyFont="1" applyBorder="1" applyAlignment="1" applyProtection="1">
      <alignment horizontal="center" vertical="center"/>
      <protection locked="0"/>
    </xf>
    <xf numFmtId="180" fontId="12" fillId="3" borderId="1" xfId="3" applyNumberFormat="1" applyFont="1" applyFill="1" applyBorder="1" applyAlignment="1">
      <alignment horizontal="right" vertical="center"/>
    </xf>
    <xf numFmtId="180" fontId="12" fillId="3" borderId="2" xfId="3" applyNumberFormat="1" applyFont="1" applyFill="1" applyBorder="1" applyAlignment="1">
      <alignment horizontal="right" vertical="center"/>
    </xf>
    <xf numFmtId="180" fontId="12" fillId="3" borderId="3" xfId="3" applyNumberFormat="1" applyFont="1" applyFill="1" applyBorder="1" applyAlignment="1">
      <alignment horizontal="right" vertical="center"/>
    </xf>
    <xf numFmtId="0" fontId="12" fillId="0" borderId="0" xfId="3" applyFont="1" applyAlignment="1">
      <alignment horizontal="left" vertical="center"/>
    </xf>
    <xf numFmtId="0" fontId="12" fillId="3" borderId="1" xfId="3" applyFont="1" applyFill="1" applyBorder="1" applyAlignment="1">
      <alignment horizontal="center" vertical="center"/>
    </xf>
    <xf numFmtId="0" fontId="12" fillId="3" borderId="2" xfId="3" applyFont="1" applyFill="1" applyBorder="1" applyAlignment="1">
      <alignment horizontal="center" vertical="center"/>
    </xf>
    <xf numFmtId="0" fontId="12" fillId="3" borderId="11" xfId="3" applyFont="1" applyFill="1" applyBorder="1" applyAlignment="1">
      <alignment horizontal="center" vertical="center"/>
    </xf>
    <xf numFmtId="0" fontId="12" fillId="18" borderId="1" xfId="3" applyFont="1" applyFill="1" applyBorder="1" applyAlignment="1" applyProtection="1">
      <alignment horizontal="center" vertical="center"/>
      <protection locked="0"/>
    </xf>
    <xf numFmtId="0" fontId="12" fillId="18" borderId="2" xfId="3" applyFont="1" applyFill="1" applyBorder="1" applyAlignment="1" applyProtection="1">
      <alignment horizontal="center" vertical="center"/>
      <protection locked="0"/>
    </xf>
    <xf numFmtId="0" fontId="12" fillId="18" borderId="3" xfId="3" applyFont="1" applyFill="1" applyBorder="1" applyAlignment="1" applyProtection="1">
      <alignment horizontal="center" vertical="center"/>
      <protection locked="0"/>
    </xf>
    <xf numFmtId="0" fontId="12" fillId="18" borderId="1" xfId="3" applyFont="1" applyFill="1" applyBorder="1" applyAlignment="1" applyProtection="1">
      <alignment horizontal="center" vertical="center" wrapText="1" shrinkToFit="1"/>
      <protection locked="0"/>
    </xf>
    <xf numFmtId="0" fontId="12" fillId="18" borderId="2" xfId="3" applyFont="1" applyFill="1" applyBorder="1" applyAlignment="1" applyProtection="1">
      <alignment horizontal="center" vertical="center" shrinkToFit="1"/>
      <protection locked="0"/>
    </xf>
    <xf numFmtId="0" fontId="12" fillId="18" borderId="3" xfId="3" applyFont="1" applyFill="1" applyBorder="1" applyAlignment="1" applyProtection="1">
      <alignment horizontal="center" vertical="center" shrinkToFit="1"/>
      <protection locked="0"/>
    </xf>
    <xf numFmtId="187" fontId="12" fillId="0" borderId="15" xfId="3" applyNumberFormat="1" applyFont="1" applyBorder="1" applyAlignment="1" applyProtection="1">
      <alignment horizontal="center" vertical="center"/>
      <protection locked="0"/>
    </xf>
    <xf numFmtId="0" fontId="12" fillId="0" borderId="14" xfId="3" applyFont="1" applyBorder="1" applyAlignment="1">
      <alignment horizontal="distributed" vertical="center" indent="1"/>
    </xf>
    <xf numFmtId="0" fontId="12" fillId="0" borderId="8" xfId="3" applyFont="1" applyBorder="1" applyAlignment="1">
      <alignment horizontal="distributed" vertical="center" indent="1"/>
    </xf>
    <xf numFmtId="0" fontId="12" fillId="0" borderId="9" xfId="3" applyFont="1" applyBorder="1" applyAlignment="1">
      <alignment horizontal="distributed" vertical="center" indent="1"/>
    </xf>
    <xf numFmtId="0" fontId="12" fillId="0" borderId="48" xfId="3" applyFont="1" applyBorder="1" applyAlignment="1">
      <alignment horizontal="center" vertical="center"/>
    </xf>
    <xf numFmtId="0" fontId="71" fillId="23" borderId="1" xfId="14" applyFill="1" applyBorder="1" applyAlignment="1" applyProtection="1">
      <alignment horizontal="left" vertical="center" indent="1"/>
      <protection locked="0"/>
    </xf>
    <xf numFmtId="0" fontId="12" fillId="0" borderId="12" xfId="3" applyFont="1" applyBorder="1" applyAlignment="1">
      <alignment horizontal="center" vertical="center" wrapText="1"/>
    </xf>
    <xf numFmtId="0" fontId="12" fillId="0" borderId="13" xfId="3" applyFont="1" applyBorder="1" applyAlignment="1">
      <alignment horizontal="center" vertical="center" wrapText="1"/>
    </xf>
    <xf numFmtId="0" fontId="12" fillId="0" borderId="18" xfId="3" applyFont="1" applyBorder="1" applyAlignment="1">
      <alignment horizontal="center" vertical="center" wrapText="1"/>
    </xf>
    <xf numFmtId="0" fontId="12" fillId="23" borderId="13" xfId="3" applyFont="1" applyFill="1" applyBorder="1" applyAlignment="1" applyProtection="1">
      <alignment horizontal="center" vertical="center"/>
      <protection locked="0"/>
    </xf>
    <xf numFmtId="0" fontId="12" fillId="23" borderId="13" xfId="3" applyFont="1" applyFill="1" applyBorder="1" applyAlignment="1">
      <alignment horizontal="left" vertical="center" wrapText="1"/>
    </xf>
    <xf numFmtId="0" fontId="12" fillId="23" borderId="20" xfId="3" applyFont="1" applyFill="1" applyBorder="1" applyAlignment="1">
      <alignment horizontal="left" vertical="center" wrapText="1"/>
    </xf>
    <xf numFmtId="0" fontId="12" fillId="18" borderId="1" xfId="3" applyFont="1" applyFill="1" applyBorder="1" applyAlignment="1" applyProtection="1">
      <alignment horizontal="center" vertical="center" shrinkToFit="1"/>
      <protection locked="0"/>
    </xf>
    <xf numFmtId="0" fontId="12" fillId="0" borderId="41" xfId="3" applyFont="1" applyBorder="1" applyAlignment="1">
      <alignment horizontal="distributed" vertical="distributed"/>
    </xf>
    <xf numFmtId="0" fontId="12" fillId="23" borderId="62" xfId="3" applyFont="1" applyFill="1" applyBorder="1" applyAlignment="1" applyProtection="1">
      <alignment horizontal="left" vertical="distributed" indent="1"/>
      <protection locked="0"/>
    </xf>
    <xf numFmtId="0" fontId="12" fillId="23" borderId="41" xfId="3" applyFont="1" applyFill="1" applyBorder="1" applyAlignment="1" applyProtection="1">
      <alignment horizontal="left" vertical="distributed" indent="1"/>
      <protection locked="0"/>
    </xf>
    <xf numFmtId="0" fontId="12" fillId="23" borderId="40" xfId="3" applyFont="1" applyFill="1" applyBorder="1" applyAlignment="1" applyProtection="1">
      <alignment horizontal="left" vertical="distributed" indent="1"/>
      <protection locked="0"/>
    </xf>
    <xf numFmtId="0" fontId="12" fillId="0" borderId="2" xfId="3" applyFont="1" applyBorder="1" applyAlignment="1">
      <alignment horizontal="distributed" vertical="distributed"/>
    </xf>
    <xf numFmtId="0" fontId="12" fillId="0" borderId="2" xfId="3" applyFont="1" applyBorder="1" applyAlignment="1">
      <alignment vertical="distributed"/>
    </xf>
    <xf numFmtId="0" fontId="0" fillId="0" borderId="2" xfId="0" applyBorder="1" applyAlignment="1">
      <alignment vertical="distributed"/>
    </xf>
    <xf numFmtId="0" fontId="12" fillId="23" borderId="1" xfId="3" applyFont="1" applyFill="1" applyBorder="1" applyAlignment="1" applyProtection="1">
      <alignment horizontal="left" vertical="distributed" indent="1"/>
      <protection locked="0"/>
    </xf>
    <xf numFmtId="0" fontId="12" fillId="23" borderId="2" xfId="3" applyFont="1" applyFill="1" applyBorder="1" applyAlignment="1" applyProtection="1">
      <alignment horizontal="left" vertical="distributed" indent="1"/>
      <protection locked="0"/>
    </xf>
    <xf numFmtId="0" fontId="12" fillId="23" borderId="11" xfId="3" applyFont="1" applyFill="1" applyBorder="1" applyAlignment="1" applyProtection="1">
      <alignment horizontal="left" vertical="distributed" indent="1"/>
      <protection locked="0"/>
    </xf>
    <xf numFmtId="0" fontId="12" fillId="0" borderId="37" xfId="3" applyFont="1" applyBorder="1" applyAlignment="1">
      <alignment horizontal="distributed" vertical="distributed"/>
    </xf>
    <xf numFmtId="0" fontId="14" fillId="23" borderId="38" xfId="3" applyFont="1" applyFill="1" applyBorder="1" applyAlignment="1" applyProtection="1">
      <alignment horizontal="left" vertical="distributed" indent="1"/>
      <protection locked="0"/>
    </xf>
    <xf numFmtId="0" fontId="14" fillId="23" borderId="37" xfId="3" applyFont="1" applyFill="1" applyBorder="1" applyAlignment="1" applyProtection="1">
      <alignment horizontal="left" vertical="distributed" indent="1"/>
      <protection locked="0"/>
    </xf>
    <xf numFmtId="0" fontId="14" fillId="23" borderId="39" xfId="3" applyFont="1" applyFill="1" applyBorder="1" applyAlignment="1" applyProtection="1">
      <alignment horizontal="left" vertical="distributed" indent="1"/>
      <protection locked="0"/>
    </xf>
    <xf numFmtId="0" fontId="12" fillId="0" borderId="8" xfId="3" applyFont="1" applyBorder="1" applyAlignment="1">
      <alignment horizontal="distributed" vertical="distributed"/>
    </xf>
    <xf numFmtId="0" fontId="12" fillId="23" borderId="14" xfId="3" applyFont="1" applyFill="1" applyBorder="1" applyAlignment="1" applyProtection="1">
      <alignment horizontal="center" vertical="distributed"/>
      <protection locked="0"/>
    </xf>
    <xf numFmtId="0" fontId="12" fillId="23" borderId="8" xfId="3" applyFont="1" applyFill="1" applyBorder="1" applyAlignment="1" applyProtection="1">
      <alignment horizontal="center" vertical="distributed"/>
      <protection locked="0"/>
    </xf>
    <xf numFmtId="0" fontId="15" fillId="0" borderId="33" xfId="3" applyFont="1" applyBorder="1" applyAlignment="1" applyProtection="1">
      <alignment horizontal="center" vertical="distributed"/>
      <protection locked="0"/>
    </xf>
    <xf numFmtId="0" fontId="12" fillId="23" borderId="1" xfId="3" applyFont="1" applyFill="1" applyBorder="1" applyAlignment="1" applyProtection="1">
      <alignment horizontal="center" vertical="distributed"/>
      <protection locked="0"/>
    </xf>
    <xf numFmtId="0" fontId="12" fillId="23" borderId="2" xfId="3" applyFont="1" applyFill="1" applyBorder="1" applyAlignment="1" applyProtection="1">
      <alignment horizontal="center" vertical="distributed"/>
      <protection locked="0"/>
    </xf>
    <xf numFmtId="0" fontId="15" fillId="0" borderId="2" xfId="3" applyFont="1" applyBorder="1" applyAlignment="1" applyProtection="1">
      <alignment horizontal="center" vertical="distributed"/>
      <protection locked="0"/>
    </xf>
    <xf numFmtId="0" fontId="12" fillId="23" borderId="2" xfId="3" quotePrefix="1" applyFont="1" applyFill="1" applyBorder="1" applyAlignment="1" applyProtection="1">
      <alignment horizontal="center" vertical="distributed"/>
      <protection locked="0"/>
    </xf>
    <xf numFmtId="0" fontId="0" fillId="0" borderId="0" xfId="0" applyAlignment="1"/>
    <xf numFmtId="0" fontId="12" fillId="0" borderId="1" xfId="3" applyFont="1" applyBorder="1" applyAlignment="1">
      <alignment horizontal="distributed" vertical="center" indent="1"/>
    </xf>
    <xf numFmtId="0" fontId="12" fillId="0" borderId="2" xfId="3" applyFont="1" applyBorder="1" applyAlignment="1">
      <alignment horizontal="distributed" vertical="center" indent="1"/>
    </xf>
    <xf numFmtId="0" fontId="12" fillId="0" borderId="3" xfId="3" applyFont="1" applyBorder="1" applyAlignment="1">
      <alignment horizontal="distributed" vertical="center" indent="1"/>
    </xf>
    <xf numFmtId="0" fontId="12" fillId="0" borderId="19" xfId="3" applyFont="1" applyBorder="1" applyAlignment="1">
      <alignment horizontal="center" vertical="center" wrapText="1" shrinkToFit="1"/>
    </xf>
    <xf numFmtId="0" fontId="12" fillId="0" borderId="13" xfId="3" applyFont="1" applyBorder="1" applyAlignment="1">
      <alignment horizontal="center" vertical="center" shrinkToFit="1"/>
    </xf>
    <xf numFmtId="0" fontId="12" fillId="0" borderId="18" xfId="3" applyFont="1" applyBorder="1" applyAlignment="1">
      <alignment horizontal="center" vertical="center" shrinkToFit="1"/>
    </xf>
    <xf numFmtId="0" fontId="12" fillId="23" borderId="19" xfId="3" applyFont="1" applyFill="1" applyBorder="1" applyAlignment="1" applyProtection="1">
      <alignment horizontal="left" vertical="center" indent="1"/>
      <protection locked="0"/>
    </xf>
    <xf numFmtId="0" fontId="12" fillId="23" borderId="13" xfId="3" applyFont="1" applyFill="1" applyBorder="1" applyAlignment="1" applyProtection="1">
      <alignment horizontal="left" vertical="center" indent="1"/>
      <protection locked="0"/>
    </xf>
    <xf numFmtId="0" fontId="12" fillId="23" borderId="20" xfId="3" applyFont="1" applyFill="1" applyBorder="1" applyAlignment="1" applyProtection="1">
      <alignment horizontal="left" vertical="center" indent="1"/>
      <protection locked="0"/>
    </xf>
    <xf numFmtId="0" fontId="12" fillId="0" borderId="22" xfId="3" applyFont="1" applyBorder="1" applyAlignment="1">
      <alignment horizontal="center" vertical="center" wrapText="1"/>
    </xf>
    <xf numFmtId="0" fontId="12" fillId="0" borderId="26" xfId="3" applyFont="1" applyBorder="1" applyAlignment="1">
      <alignment horizontal="center" vertical="center"/>
    </xf>
    <xf numFmtId="0" fontId="12" fillId="0" borderId="22" xfId="3" applyFont="1" applyBorder="1" applyAlignment="1">
      <alignment horizontal="center" vertical="center"/>
    </xf>
    <xf numFmtId="0" fontId="12" fillId="0" borderId="23" xfId="3" applyFont="1" applyBorder="1" applyAlignment="1">
      <alignment horizontal="center" vertical="center"/>
    </xf>
    <xf numFmtId="0" fontId="12" fillId="0" borderId="24" xfId="3" applyFont="1" applyBorder="1" applyAlignment="1">
      <alignment horizontal="center" vertical="center"/>
    </xf>
    <xf numFmtId="0" fontId="12" fillId="0" borderId="28" xfId="3" applyFont="1" applyBorder="1" applyAlignment="1">
      <alignment horizontal="center" vertical="center"/>
    </xf>
    <xf numFmtId="0" fontId="12" fillId="0" borderId="5" xfId="3" applyFont="1" applyBorder="1" applyAlignment="1">
      <alignment horizontal="distributed" vertical="center" indent="1"/>
    </xf>
    <xf numFmtId="0" fontId="12" fillId="0" borderId="6" xfId="3" applyFont="1" applyBorder="1" applyAlignment="1">
      <alignment horizontal="distributed" vertical="center" indent="1"/>
    </xf>
    <xf numFmtId="0" fontId="12" fillId="0" borderId="31" xfId="3" applyFont="1" applyBorder="1" applyAlignment="1">
      <alignment horizontal="distributed" vertical="center" indent="1"/>
    </xf>
    <xf numFmtId="0" fontId="12" fillId="0" borderId="1" xfId="3" applyFont="1" applyBorder="1" applyAlignment="1">
      <alignment horizontal="center" vertical="center" shrinkToFit="1"/>
    </xf>
    <xf numFmtId="0" fontId="12" fillId="0" borderId="2" xfId="3" applyFont="1" applyBorder="1" applyAlignment="1">
      <alignment horizontal="center" vertical="center" shrinkToFit="1"/>
    </xf>
    <xf numFmtId="0" fontId="12" fillId="0" borderId="3" xfId="3" applyFont="1" applyBorder="1" applyAlignment="1">
      <alignment horizontal="center" vertical="center" shrinkToFit="1"/>
    </xf>
    <xf numFmtId="192" fontId="12" fillId="23" borderId="1" xfId="3" applyNumberFormat="1" applyFont="1" applyFill="1" applyBorder="1" applyAlignment="1" applyProtection="1">
      <alignment horizontal="center" vertical="center"/>
      <protection locked="0"/>
    </xf>
    <xf numFmtId="192" fontId="12" fillId="23" borderId="2" xfId="3" applyNumberFormat="1" applyFont="1" applyFill="1" applyBorder="1" applyAlignment="1" applyProtection="1">
      <alignment horizontal="center" vertical="center"/>
      <protection locked="0"/>
    </xf>
    <xf numFmtId="0" fontId="15" fillId="23" borderId="47" xfId="3" applyFont="1" applyFill="1" applyBorder="1" applyAlignment="1">
      <alignment horizontal="center" vertical="center"/>
    </xf>
    <xf numFmtId="0" fontId="15" fillId="23" borderId="14" xfId="3" applyFont="1" applyFill="1" applyBorder="1" applyAlignment="1">
      <alignment horizontal="center" vertical="center"/>
    </xf>
    <xf numFmtId="0" fontId="12" fillId="0" borderId="15" xfId="3" applyFont="1" applyBorder="1" applyAlignment="1">
      <alignment horizontal="center" vertical="center"/>
    </xf>
    <xf numFmtId="0" fontId="12" fillId="0" borderId="53" xfId="3" applyFont="1" applyBorder="1" applyAlignment="1">
      <alignment horizontal="center" vertical="center"/>
    </xf>
    <xf numFmtId="0" fontId="12" fillId="0" borderId="47" xfId="3" applyFont="1" applyBorder="1" applyAlignment="1">
      <alignment horizontal="center" vertical="center"/>
    </xf>
    <xf numFmtId="38" fontId="12" fillId="3" borderId="19" xfId="2" applyFont="1" applyFill="1" applyBorder="1" applyAlignment="1" applyProtection="1">
      <alignment horizontal="right" vertical="center"/>
    </xf>
    <xf numFmtId="38" fontId="12" fillId="3" borderId="13" xfId="2" applyFont="1" applyFill="1" applyBorder="1" applyAlignment="1" applyProtection="1">
      <alignment horizontal="right" vertical="center"/>
    </xf>
    <xf numFmtId="38" fontId="12" fillId="3" borderId="18" xfId="2" applyFont="1" applyFill="1" applyBorder="1" applyAlignment="1" applyProtection="1">
      <alignment horizontal="right" vertical="center"/>
    </xf>
    <xf numFmtId="0" fontId="12" fillId="0" borderId="24" xfId="3" applyFont="1" applyBorder="1" applyAlignment="1" applyProtection="1">
      <alignment horizontal="center" vertical="center"/>
      <protection locked="0"/>
    </xf>
    <xf numFmtId="0" fontId="12" fillId="0" borderId="25" xfId="3" applyFont="1" applyBorder="1" applyAlignment="1" applyProtection="1">
      <alignment horizontal="center" vertical="center"/>
      <protection locked="0"/>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18" xfId="3" applyFont="1" applyBorder="1" applyAlignment="1">
      <alignment horizontal="center" vertical="center"/>
    </xf>
    <xf numFmtId="0" fontId="12" fillId="23" borderId="169" xfId="3" applyFont="1" applyFill="1" applyBorder="1" applyAlignment="1" applyProtection="1">
      <alignment horizontal="center" vertical="center"/>
      <protection locked="0"/>
    </xf>
    <xf numFmtId="0" fontId="12" fillId="23" borderId="3" xfId="3" applyFont="1" applyFill="1" applyBorder="1" applyAlignment="1" applyProtection="1">
      <alignment horizontal="center" vertical="center"/>
      <protection locked="0"/>
    </xf>
    <xf numFmtId="0" fontId="12" fillId="0" borderId="49" xfId="3" applyFont="1" applyBorder="1" applyAlignment="1" applyProtection="1">
      <alignment horizontal="center" vertical="center" wrapText="1"/>
      <protection locked="0"/>
    </xf>
    <xf numFmtId="0" fontId="12" fillId="0" borderId="48" xfId="3" applyFont="1" applyBorder="1" applyAlignment="1" applyProtection="1">
      <alignment horizontal="center" vertical="center"/>
      <protection locked="0"/>
    </xf>
    <xf numFmtId="0" fontId="12" fillId="0" borderId="63" xfId="3" applyFont="1" applyBorder="1" applyAlignment="1" applyProtection="1">
      <alignment horizontal="center" vertical="center"/>
      <protection locked="0"/>
    </xf>
    <xf numFmtId="0" fontId="12" fillId="0" borderId="55" xfId="3" applyFont="1" applyBorder="1" applyAlignment="1" applyProtection="1">
      <alignment horizontal="center" vertical="center"/>
      <protection locked="0"/>
    </xf>
    <xf numFmtId="0" fontId="12" fillId="23" borderId="168" xfId="3" applyFont="1" applyFill="1" applyBorder="1" applyAlignment="1" applyProtection="1">
      <alignment horizontal="center" vertical="center"/>
      <protection locked="0"/>
    </xf>
    <xf numFmtId="0" fontId="12" fillId="0" borderId="61" xfId="3" applyFont="1" applyBorder="1" applyAlignment="1">
      <alignment horizontal="center" vertical="center" wrapText="1"/>
    </xf>
    <xf numFmtId="0" fontId="12" fillId="0" borderId="59" xfId="3" applyFont="1" applyBorder="1" applyAlignment="1">
      <alignment horizontal="center" vertical="center" wrapText="1"/>
    </xf>
    <xf numFmtId="0" fontId="12" fillId="0" borderId="173" xfId="3" applyFont="1" applyBorder="1" applyAlignment="1">
      <alignment horizontal="center" vertical="center" wrapText="1"/>
    </xf>
    <xf numFmtId="0" fontId="12" fillId="3" borderId="174" xfId="3" applyFont="1" applyFill="1" applyBorder="1" applyAlignment="1">
      <alignment horizontal="left" vertical="center" indent="1"/>
    </xf>
    <xf numFmtId="0" fontId="12" fillId="3" borderId="59" xfId="3" applyFont="1" applyFill="1" applyBorder="1" applyAlignment="1">
      <alignment horizontal="left" vertical="center" indent="1"/>
    </xf>
    <xf numFmtId="0" fontId="12" fillId="3" borderId="60" xfId="3" applyFont="1" applyFill="1" applyBorder="1" applyAlignment="1">
      <alignment horizontal="left" vertical="center" indent="1"/>
    </xf>
    <xf numFmtId="0" fontId="12" fillId="23" borderId="11" xfId="3" applyFont="1" applyFill="1" applyBorder="1" applyAlignment="1" applyProtection="1">
      <alignment horizontal="center" vertical="center"/>
      <protection locked="0"/>
    </xf>
    <xf numFmtId="0" fontId="12" fillId="0" borderId="51" xfId="3" applyFont="1" applyBorder="1" applyAlignment="1">
      <alignment horizontal="center" vertical="center" wrapText="1"/>
    </xf>
    <xf numFmtId="0" fontId="12" fillId="0" borderId="4"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26" xfId="3" applyFont="1" applyBorder="1" applyAlignment="1">
      <alignment horizontal="center" vertical="center" wrapText="1"/>
    </xf>
    <xf numFmtId="0" fontId="12" fillId="0" borderId="52" xfId="3" applyFont="1" applyBorder="1" applyAlignment="1">
      <alignment horizontal="center" vertical="center" wrapText="1"/>
    </xf>
    <xf numFmtId="0" fontId="12" fillId="0" borderId="6"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2" xfId="3" applyFont="1" applyBorder="1" applyAlignment="1" applyProtection="1">
      <alignment horizontal="center" vertical="center"/>
      <protection locked="0"/>
    </xf>
    <xf numFmtId="0" fontId="12" fillId="0" borderId="11" xfId="3" applyFont="1" applyBorder="1" applyAlignment="1" applyProtection="1">
      <alignment horizontal="center" vertical="center"/>
      <protection locked="0"/>
    </xf>
    <xf numFmtId="177" fontId="12" fillId="23" borderId="1" xfId="2" applyNumberFormat="1" applyFont="1" applyFill="1" applyBorder="1" applyAlignment="1" applyProtection="1">
      <alignment horizontal="right" vertical="center" indent="1"/>
      <protection locked="0"/>
    </xf>
    <xf numFmtId="177" fontId="12" fillId="23" borderId="2" xfId="2" applyNumberFormat="1" applyFont="1" applyFill="1" applyBorder="1" applyAlignment="1" applyProtection="1">
      <alignment horizontal="right" vertical="center" indent="1"/>
      <protection locked="0"/>
    </xf>
    <xf numFmtId="177" fontId="12" fillId="23" borderId="3" xfId="2" applyNumberFormat="1" applyFont="1" applyFill="1" applyBorder="1" applyAlignment="1" applyProtection="1">
      <alignment horizontal="right" vertical="center" indent="1"/>
      <protection locked="0"/>
    </xf>
    <xf numFmtId="0" fontId="12" fillId="23" borderId="1" xfId="3" applyFont="1" applyFill="1" applyBorder="1" applyProtection="1">
      <alignment vertical="center"/>
      <protection locked="0"/>
    </xf>
    <xf numFmtId="0" fontId="12" fillId="23" borderId="2" xfId="3" applyFont="1" applyFill="1" applyBorder="1" applyProtection="1">
      <alignment vertical="center"/>
      <protection locked="0"/>
    </xf>
    <xf numFmtId="0" fontId="12" fillId="23" borderId="11" xfId="3" applyFont="1" applyFill="1" applyBorder="1" applyProtection="1">
      <alignment vertical="center"/>
      <protection locked="0"/>
    </xf>
    <xf numFmtId="193" fontId="12" fillId="3" borderId="48" xfId="3" applyNumberFormat="1" applyFont="1" applyFill="1" applyBorder="1" applyAlignment="1">
      <alignment horizontal="right" vertical="center"/>
    </xf>
    <xf numFmtId="193" fontId="12" fillId="3" borderId="50" xfId="3" applyNumberFormat="1" applyFont="1" applyFill="1" applyBorder="1" applyAlignment="1">
      <alignment horizontal="right" vertical="center"/>
    </xf>
    <xf numFmtId="193" fontId="12" fillId="0" borderId="48" xfId="3" applyNumberFormat="1" applyFont="1" applyBorder="1" applyAlignment="1">
      <alignment horizontal="right" vertical="center"/>
    </xf>
    <xf numFmtId="193" fontId="12" fillId="0" borderId="50" xfId="3" applyNumberFormat="1" applyFont="1" applyBorder="1" applyAlignment="1">
      <alignment horizontal="right" vertical="center"/>
    </xf>
    <xf numFmtId="0" fontId="14" fillId="0" borderId="1" xfId="3" applyFont="1" applyBorder="1" applyAlignment="1">
      <alignment horizontal="center" vertical="center" shrinkToFit="1"/>
    </xf>
    <xf numFmtId="0" fontId="14" fillId="0" borderId="2" xfId="3" applyFont="1" applyBorder="1" applyAlignment="1">
      <alignment horizontal="center" vertical="center" shrinkToFit="1"/>
    </xf>
    <xf numFmtId="0" fontId="14" fillId="0" borderId="3" xfId="3" applyFont="1" applyBorder="1" applyAlignment="1">
      <alignment horizontal="center" vertical="center" shrinkToFit="1"/>
    </xf>
    <xf numFmtId="0" fontId="12" fillId="0" borderId="2" xfId="3" applyFont="1" applyBorder="1" applyAlignment="1">
      <alignment horizontal="left" vertical="center" shrinkToFit="1"/>
    </xf>
    <xf numFmtId="0" fontId="12" fillId="0" borderId="11" xfId="3" applyFont="1" applyBorder="1" applyAlignment="1">
      <alignment horizontal="left" vertical="center" shrinkToFit="1"/>
    </xf>
    <xf numFmtId="0" fontId="12" fillId="0" borderId="49" xfId="3" applyFont="1" applyBorder="1" applyAlignment="1">
      <alignment horizontal="center" vertical="center"/>
    </xf>
    <xf numFmtId="178" fontId="12" fillId="3" borderId="1" xfId="3" applyNumberFormat="1" applyFont="1" applyFill="1" applyBorder="1" applyAlignment="1">
      <alignment horizontal="right" vertical="distributed" indent="1"/>
    </xf>
    <xf numFmtId="178" fontId="12" fillId="3" borderId="2" xfId="3" applyNumberFormat="1" applyFont="1" applyFill="1" applyBorder="1" applyAlignment="1">
      <alignment horizontal="right" vertical="distributed" indent="1"/>
    </xf>
    <xf numFmtId="179" fontId="12" fillId="6" borderId="8" xfId="2" applyNumberFormat="1" applyFont="1" applyFill="1" applyBorder="1" applyAlignment="1" applyProtection="1">
      <alignment horizontal="right" vertical="center"/>
    </xf>
    <xf numFmtId="179" fontId="12" fillId="6" borderId="2" xfId="2" applyNumberFormat="1" applyFont="1" applyFill="1" applyBorder="1" applyAlignment="1" applyProtection="1">
      <alignment horizontal="right" vertical="center"/>
    </xf>
    <xf numFmtId="0" fontId="12" fillId="23" borderId="13" xfId="3" applyFont="1" applyFill="1" applyBorder="1" applyAlignment="1" applyProtection="1">
      <alignment horizontal="center" vertical="distributed"/>
      <protection locked="0"/>
    </xf>
    <xf numFmtId="0" fontId="12" fillId="0" borderId="48" xfId="3" applyFont="1" applyBorder="1" applyAlignment="1">
      <alignment horizontal="center" vertical="distributed"/>
    </xf>
    <xf numFmtId="0" fontId="12" fillId="23" borderId="19" xfId="3" applyFont="1" applyFill="1" applyBorder="1" applyAlignment="1" applyProtection="1">
      <alignment horizontal="center" vertical="distributed"/>
      <protection locked="0"/>
    </xf>
    <xf numFmtId="0" fontId="14" fillId="0" borderId="27" xfId="3" applyFont="1" applyBorder="1" applyAlignment="1">
      <alignment horizontal="left" vertical="center" indent="1"/>
    </xf>
    <xf numFmtId="0" fontId="14" fillId="0" borderId="24" xfId="3" applyFont="1" applyBorder="1" applyAlignment="1">
      <alignment horizontal="left" vertical="center" indent="1"/>
    </xf>
    <xf numFmtId="0" fontId="14" fillId="0" borderId="25" xfId="3" applyFont="1" applyBorder="1" applyAlignment="1">
      <alignment horizontal="left" vertical="center" indent="1"/>
    </xf>
    <xf numFmtId="0" fontId="14" fillId="0" borderId="1" xfId="3" applyFont="1" applyBorder="1" applyAlignment="1">
      <alignment horizontal="left" vertical="center" indent="1"/>
    </xf>
    <xf numFmtId="0" fontId="14" fillId="0" borderId="2" xfId="3" applyFont="1" applyBorder="1" applyAlignment="1">
      <alignment horizontal="left" vertical="center" indent="1"/>
    </xf>
    <xf numFmtId="0" fontId="14" fillId="0" borderId="11" xfId="3" applyFont="1" applyBorder="1" applyAlignment="1">
      <alignment horizontal="left" vertical="center" indent="1"/>
    </xf>
    <xf numFmtId="0" fontId="12" fillId="0" borderId="55" xfId="3" applyFont="1" applyBorder="1" applyAlignment="1">
      <alignment horizontal="center" vertical="distributed"/>
    </xf>
    <xf numFmtId="3" fontId="12" fillId="23" borderId="48" xfId="3" applyNumberFormat="1" applyFont="1" applyFill="1" applyBorder="1" applyAlignment="1" applyProtection="1">
      <alignment horizontal="right" vertical="center" indent="1"/>
      <protection locked="0"/>
    </xf>
    <xf numFmtId="0" fontId="12" fillId="23" borderId="48" xfId="3" applyFont="1" applyFill="1" applyBorder="1" applyProtection="1">
      <alignment vertical="center"/>
      <protection locked="0"/>
    </xf>
    <xf numFmtId="0" fontId="12" fillId="23" borderId="50" xfId="3" applyFont="1" applyFill="1" applyBorder="1" applyProtection="1">
      <alignment vertical="center"/>
      <protection locked="0"/>
    </xf>
    <xf numFmtId="3" fontId="12" fillId="3" borderId="55" xfId="3" applyNumberFormat="1" applyFont="1" applyFill="1" applyBorder="1" applyAlignment="1">
      <alignment horizontal="right" vertical="center" indent="1"/>
    </xf>
    <xf numFmtId="0" fontId="12" fillId="0" borderId="55" xfId="3" applyFont="1" applyBorder="1" applyAlignment="1">
      <alignment horizontal="center" vertical="center"/>
    </xf>
    <xf numFmtId="0" fontId="12" fillId="0" borderId="56" xfId="3" applyFont="1" applyBorder="1" applyAlignment="1">
      <alignment horizontal="center" vertical="center"/>
    </xf>
    <xf numFmtId="0" fontId="12" fillId="18" borderId="49" xfId="3" applyFont="1" applyFill="1" applyBorder="1" applyAlignment="1" applyProtection="1">
      <alignment horizontal="center" vertical="center"/>
      <protection locked="0"/>
    </xf>
    <xf numFmtId="0" fontId="12" fillId="18" borderId="48" xfId="3" applyFont="1" applyFill="1" applyBorder="1" applyAlignment="1" applyProtection="1">
      <alignment horizontal="center" vertical="center"/>
      <protection locked="0"/>
    </xf>
    <xf numFmtId="0" fontId="12" fillId="0" borderId="1" xfId="3" applyFont="1" applyBorder="1" applyAlignment="1" applyProtection="1">
      <alignment horizontal="center" vertical="center"/>
      <protection locked="0"/>
    </xf>
    <xf numFmtId="0" fontId="12" fillId="0" borderId="168" xfId="3" applyFont="1" applyBorder="1" applyAlignment="1" applyProtection="1">
      <alignment horizontal="center" vertical="center"/>
      <protection locked="0"/>
    </xf>
    <xf numFmtId="0" fontId="12" fillId="0" borderId="169" xfId="3" applyFont="1" applyBorder="1" applyAlignment="1" applyProtection="1">
      <alignment horizontal="center" vertical="center"/>
      <protection locked="0"/>
    </xf>
    <xf numFmtId="0" fontId="12" fillId="0" borderId="3" xfId="3" applyFont="1" applyBorder="1" applyAlignment="1" applyProtection="1">
      <alignment horizontal="center" vertical="center"/>
      <protection locked="0"/>
    </xf>
    <xf numFmtId="0" fontId="12" fillId="0" borderId="51" xfId="3" applyFont="1" applyBorder="1" applyAlignment="1">
      <alignment horizontal="left" vertical="center"/>
    </xf>
    <xf numFmtId="0" fontId="12" fillId="0" borderId="4" xfId="3" applyFont="1" applyBorder="1" applyAlignment="1">
      <alignment horizontal="left" vertical="center"/>
    </xf>
    <xf numFmtId="0" fontId="12" fillId="0" borderId="16" xfId="3" applyFont="1" applyBorder="1" applyAlignment="1">
      <alignment horizontal="left" vertical="center"/>
    </xf>
    <xf numFmtId="0" fontId="12" fillId="0" borderId="49" xfId="3" applyFont="1" applyBorder="1" applyAlignment="1">
      <alignment horizontal="center" vertical="center" wrapText="1"/>
    </xf>
    <xf numFmtId="0" fontId="12" fillId="0" borderId="48" xfId="3" applyFont="1" applyBorder="1" applyAlignment="1">
      <alignment horizontal="center" vertical="center" wrapText="1"/>
    </xf>
    <xf numFmtId="0" fontId="12" fillId="23" borderId="48" xfId="3" applyFont="1" applyFill="1" applyBorder="1" applyAlignment="1" applyProtection="1">
      <alignment horizontal="center" vertical="center"/>
      <protection locked="0"/>
    </xf>
    <xf numFmtId="0" fontId="12" fillId="23" borderId="50" xfId="3" applyFont="1" applyFill="1" applyBorder="1" applyAlignment="1" applyProtection="1">
      <alignment horizontal="center" vertical="center"/>
      <protection locked="0"/>
    </xf>
    <xf numFmtId="0" fontId="12" fillId="0" borderId="4" xfId="3" applyFont="1" applyBorder="1" applyAlignment="1">
      <alignment horizontal="center" vertical="center"/>
    </xf>
    <xf numFmtId="0" fontId="12" fillId="0" borderId="30" xfId="3" applyFont="1" applyBorder="1" applyAlignment="1">
      <alignment horizontal="center" vertical="center"/>
    </xf>
    <xf numFmtId="0" fontId="12" fillId="0" borderId="52" xfId="3" applyFont="1" applyBorder="1" applyAlignment="1">
      <alignment horizontal="center" vertical="center"/>
    </xf>
    <xf numFmtId="0" fontId="12" fillId="0" borderId="6" xfId="3" applyFont="1" applyBorder="1" applyAlignment="1">
      <alignment horizontal="center" vertical="center"/>
    </xf>
    <xf numFmtId="0" fontId="12" fillId="0" borderId="31" xfId="3" applyFont="1" applyBorder="1" applyAlignment="1">
      <alignment horizontal="center" vertical="center"/>
    </xf>
    <xf numFmtId="0" fontId="12" fillId="0" borderId="8" xfId="3" applyFont="1" applyBorder="1" applyAlignment="1">
      <alignment horizontal="distributed" vertical="center"/>
    </xf>
    <xf numFmtId="0" fontId="12" fillId="23" borderId="14" xfId="3" applyFont="1" applyFill="1" applyBorder="1" applyAlignment="1" applyProtection="1">
      <alignment horizontal="left" vertical="center" indent="1"/>
      <protection locked="0"/>
    </xf>
    <xf numFmtId="0" fontId="12" fillId="23" borderId="8" xfId="3" applyFont="1" applyFill="1" applyBorder="1" applyAlignment="1" applyProtection="1">
      <alignment horizontal="left" vertical="center" indent="1"/>
      <protection locked="0"/>
    </xf>
    <xf numFmtId="0" fontId="12" fillId="23" borderId="15" xfId="3" applyFont="1" applyFill="1" applyBorder="1" applyAlignment="1" applyProtection="1">
      <alignment horizontal="left" vertical="center" indent="1"/>
      <protection locked="0"/>
    </xf>
    <xf numFmtId="0" fontId="12" fillId="0" borderId="2" xfId="3" applyFont="1" applyBorder="1" applyAlignment="1">
      <alignment horizontal="distributed" vertical="center"/>
    </xf>
    <xf numFmtId="0" fontId="12" fillId="23" borderId="2" xfId="3" applyFont="1" applyFill="1" applyBorder="1" applyAlignment="1" applyProtection="1">
      <alignment vertical="top"/>
      <protection locked="0"/>
    </xf>
    <xf numFmtId="56" fontId="12" fillId="23" borderId="2" xfId="3" applyNumberFormat="1" applyFont="1" applyFill="1" applyBorder="1" applyAlignment="1" applyProtection="1">
      <alignment vertical="center" wrapText="1"/>
      <protection locked="0"/>
    </xf>
    <xf numFmtId="0" fontId="12" fillId="23" borderId="2" xfId="3" applyFont="1" applyFill="1" applyBorder="1" applyAlignment="1" applyProtection="1">
      <alignment vertical="center" wrapText="1"/>
      <protection locked="0"/>
    </xf>
    <xf numFmtId="0" fontId="12" fillId="23" borderId="11" xfId="3" applyFont="1" applyFill="1" applyBorder="1" applyAlignment="1" applyProtection="1">
      <alignment vertical="center" wrapText="1"/>
      <protection locked="0"/>
    </xf>
    <xf numFmtId="193" fontId="12" fillId="3" borderId="55" xfId="3" applyNumberFormat="1" applyFont="1" applyFill="1" applyBorder="1" applyAlignment="1">
      <alignment horizontal="right" vertical="center"/>
    </xf>
    <xf numFmtId="193" fontId="12" fillId="3" borderId="56" xfId="3" applyNumberFormat="1" applyFont="1" applyFill="1" applyBorder="1" applyAlignment="1">
      <alignment horizontal="right" vertical="center"/>
    </xf>
    <xf numFmtId="0" fontId="12" fillId="0" borderId="54" xfId="3" applyFont="1" applyBorder="1" applyAlignment="1">
      <alignment horizontal="center" vertical="center"/>
    </xf>
    <xf numFmtId="179" fontId="12" fillId="3" borderId="13" xfId="1" applyNumberFormat="1" applyFont="1" applyFill="1" applyBorder="1" applyAlignment="1" applyProtection="1">
      <alignment horizontal="right" vertical="center"/>
    </xf>
    <xf numFmtId="0" fontId="12" fillId="0" borderId="13" xfId="3" applyFont="1" applyBorder="1" applyAlignment="1" applyProtection="1">
      <alignment vertical="center" shrinkToFit="1"/>
      <protection locked="0"/>
    </xf>
    <xf numFmtId="0" fontId="12" fillId="0" borderId="18" xfId="3" applyFont="1" applyBorder="1" applyAlignment="1" applyProtection="1">
      <alignment vertical="center" shrinkToFit="1"/>
      <protection locked="0"/>
    </xf>
    <xf numFmtId="0" fontId="12" fillId="0" borderId="7" xfId="3" applyFont="1" applyBorder="1" applyAlignment="1" applyProtection="1">
      <alignment horizontal="center" vertical="center" shrinkToFit="1"/>
      <protection locked="0"/>
    </xf>
    <xf numFmtId="0" fontId="12" fillId="0" borderId="8" xfId="3" applyFont="1" applyBorder="1" applyAlignment="1" applyProtection="1">
      <alignment horizontal="center" vertical="center" shrinkToFit="1"/>
      <protection locked="0"/>
    </xf>
    <xf numFmtId="0" fontId="12" fillId="0" borderId="9" xfId="3" applyFont="1" applyBorder="1" applyAlignment="1" applyProtection="1">
      <alignment horizontal="center" vertical="center" shrinkToFit="1"/>
      <protection locked="0"/>
    </xf>
    <xf numFmtId="0" fontId="12" fillId="0" borderId="14" xfId="3" applyFont="1" applyBorder="1" applyAlignment="1" applyProtection="1">
      <alignment horizontal="center" vertical="center" wrapText="1"/>
      <protection locked="0"/>
    </xf>
    <xf numFmtId="0" fontId="12" fillId="0" borderId="8" xfId="3" applyFont="1" applyBorder="1" applyAlignment="1" applyProtection="1">
      <alignment horizontal="center" vertical="center" wrapText="1"/>
      <protection locked="0"/>
    </xf>
    <xf numFmtId="0" fontId="12" fillId="0" borderId="15" xfId="3" applyFont="1" applyBorder="1" applyAlignment="1" applyProtection="1">
      <alignment horizontal="center" vertical="center" wrapText="1"/>
      <protection locked="0"/>
    </xf>
    <xf numFmtId="0" fontId="12" fillId="0" borderId="1" xfId="3" applyFont="1" applyBorder="1" applyAlignment="1" applyProtection="1">
      <alignment horizontal="center" vertical="center" wrapText="1"/>
      <protection locked="0"/>
    </xf>
    <xf numFmtId="0" fontId="12" fillId="0" borderId="2"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0" fontId="12" fillId="0" borderId="13"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177" fontId="12" fillId="3" borderId="1" xfId="2" applyNumberFormat="1" applyFont="1" applyFill="1" applyBorder="1" applyAlignment="1" applyProtection="1">
      <alignment horizontal="right" vertical="center" indent="1"/>
    </xf>
    <xf numFmtId="177" fontId="12" fillId="3" borderId="2" xfId="2" applyNumberFormat="1" applyFont="1" applyFill="1" applyBorder="1" applyAlignment="1" applyProtection="1">
      <alignment horizontal="right" vertical="center" indent="1"/>
    </xf>
    <xf numFmtId="177" fontId="12" fillId="3" borderId="3" xfId="2" applyNumberFormat="1" applyFont="1" applyFill="1" applyBorder="1" applyAlignment="1" applyProtection="1">
      <alignment horizontal="right" vertical="center" inden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11" xfId="3" applyFont="1" applyBorder="1" applyProtection="1">
      <alignment vertical="center"/>
      <protection locked="0"/>
    </xf>
    <xf numFmtId="177" fontId="12" fillId="3" borderId="19" xfId="2" applyNumberFormat="1" applyFont="1" applyFill="1" applyBorder="1" applyAlignment="1" applyProtection="1">
      <alignment horizontal="right" vertical="center" indent="1"/>
    </xf>
    <xf numFmtId="177" fontId="12" fillId="3" borderId="13" xfId="2" applyNumberFormat="1" applyFont="1" applyFill="1" applyBorder="1" applyAlignment="1" applyProtection="1">
      <alignment horizontal="right" vertical="center" indent="1"/>
    </xf>
    <xf numFmtId="177" fontId="12" fillId="3" borderId="18" xfId="2" applyNumberFormat="1" applyFont="1" applyFill="1" applyBorder="1" applyAlignment="1" applyProtection="1">
      <alignment horizontal="right" vertical="center" indent="1"/>
    </xf>
    <xf numFmtId="0" fontId="12" fillId="0" borderId="19" xfId="3" applyFont="1" applyBorder="1" applyProtection="1">
      <alignment vertical="center"/>
      <protection locked="0"/>
    </xf>
    <xf numFmtId="0" fontId="12" fillId="0" borderId="13" xfId="3" applyFont="1" applyBorder="1" applyProtection="1">
      <alignment vertical="center"/>
      <protection locked="0"/>
    </xf>
    <xf numFmtId="0" fontId="12" fillId="0" borderId="20" xfId="3" applyFont="1" applyBorder="1" applyProtection="1">
      <alignment vertical="center"/>
      <protection locked="0"/>
    </xf>
    <xf numFmtId="0" fontId="12" fillId="0" borderId="14" xfId="3" applyFont="1" applyBorder="1" applyAlignment="1">
      <alignment horizontal="center" vertical="center"/>
    </xf>
    <xf numFmtId="0" fontId="14" fillId="0" borderId="1" xfId="3"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11" xfId="0" applyFont="1" applyBorder="1" applyAlignment="1" applyProtection="1">
      <alignment vertical="center" wrapText="1"/>
      <protection locked="0"/>
    </xf>
    <xf numFmtId="0" fontId="12" fillId="0" borderId="2" xfId="3" applyFont="1" applyBorder="1" applyAlignment="1" applyProtection="1">
      <alignment vertical="center" shrinkToFit="1"/>
      <protection locked="0"/>
    </xf>
    <xf numFmtId="0" fontId="12" fillId="0" borderId="3" xfId="3" applyFont="1" applyBorder="1" applyAlignment="1" applyProtection="1">
      <alignment vertical="center" shrinkToFit="1"/>
      <protection locked="0"/>
    </xf>
    <xf numFmtId="0" fontId="56" fillId="14" borderId="1" xfId="15" applyFont="1" applyFill="1" applyBorder="1" applyAlignment="1">
      <alignment horizontal="center" vertical="center"/>
    </xf>
    <xf numFmtId="0" fontId="56" fillId="14" borderId="3" xfId="15" applyFont="1" applyFill="1" applyBorder="1" applyAlignment="1">
      <alignment horizontal="center" vertical="center"/>
    </xf>
    <xf numFmtId="0" fontId="56" fillId="19" borderId="1" xfId="15" applyFont="1" applyFill="1" applyBorder="1" applyAlignment="1">
      <alignment horizontal="left" vertical="center" wrapText="1" shrinkToFit="1"/>
    </xf>
    <xf numFmtId="0" fontId="56" fillId="19" borderId="2" xfId="15" applyFont="1" applyFill="1" applyBorder="1" applyAlignment="1">
      <alignment horizontal="left" vertical="center" wrapText="1" shrinkToFit="1"/>
    </xf>
    <xf numFmtId="0" fontId="56" fillId="19" borderId="3" xfId="15" applyFont="1" applyFill="1" applyBorder="1" applyAlignment="1">
      <alignment horizontal="left" vertical="center" wrapText="1" shrinkToFit="1"/>
    </xf>
    <xf numFmtId="0" fontId="65" fillId="19" borderId="1" xfId="15" applyFont="1" applyFill="1" applyBorder="1" applyAlignment="1">
      <alignment horizontal="left" vertical="center" wrapText="1" shrinkToFit="1"/>
    </xf>
    <xf numFmtId="0" fontId="65" fillId="19" borderId="2" xfId="15" applyFont="1" applyFill="1" applyBorder="1" applyAlignment="1">
      <alignment horizontal="left" vertical="center" wrapText="1" shrinkToFit="1"/>
    </xf>
    <xf numFmtId="0" fontId="65" fillId="19" borderId="3" xfId="15" applyFont="1" applyFill="1" applyBorder="1" applyAlignment="1">
      <alignment horizontal="left" vertical="center" wrapText="1" shrinkToFit="1"/>
    </xf>
    <xf numFmtId="14" fontId="56" fillId="19" borderId="1" xfId="15" applyNumberFormat="1" applyFont="1" applyFill="1" applyBorder="1" applyAlignment="1">
      <alignment horizontal="left" vertical="center" wrapText="1"/>
    </xf>
    <xf numFmtId="0" fontId="56" fillId="19" borderId="2" xfId="15" applyFont="1" applyFill="1" applyBorder="1" applyAlignment="1">
      <alignment horizontal="left" vertical="center" wrapText="1"/>
    </xf>
    <xf numFmtId="0" fontId="56" fillId="19" borderId="3" xfId="15" applyFont="1" applyFill="1" applyBorder="1" applyAlignment="1">
      <alignment horizontal="left" vertical="center" wrapText="1"/>
    </xf>
    <xf numFmtId="0" fontId="56" fillId="16" borderId="1" xfId="15" applyFont="1" applyFill="1" applyBorder="1" applyAlignment="1">
      <alignment horizontal="center" vertical="center" wrapText="1"/>
    </xf>
    <xf numFmtId="0" fontId="56" fillId="16" borderId="2" xfId="15" applyFont="1" applyFill="1" applyBorder="1" applyAlignment="1">
      <alignment horizontal="center" vertical="center" wrapText="1"/>
    </xf>
    <xf numFmtId="0" fontId="56" fillId="16" borderId="3" xfId="15" applyFont="1" applyFill="1" applyBorder="1" applyAlignment="1">
      <alignment horizontal="center" vertical="center" wrapText="1"/>
    </xf>
    <xf numFmtId="0" fontId="56" fillId="14" borderId="29" xfId="15" applyFont="1" applyFill="1" applyBorder="1" applyAlignment="1">
      <alignment horizontal="center" vertical="center"/>
    </xf>
    <xf numFmtId="0" fontId="56" fillId="14" borderId="30" xfId="15" applyFont="1" applyFill="1" applyBorder="1" applyAlignment="1">
      <alignment horizontal="center" vertical="center"/>
    </xf>
    <xf numFmtId="0" fontId="56" fillId="14" borderId="5" xfId="15" applyFont="1" applyFill="1" applyBorder="1" applyAlignment="1">
      <alignment horizontal="center" vertical="center"/>
    </xf>
    <xf numFmtId="0" fontId="56" fillId="14" borderId="31" xfId="15" applyFont="1" applyFill="1" applyBorder="1" applyAlignment="1">
      <alignment horizontal="center" vertical="center"/>
    </xf>
    <xf numFmtId="0" fontId="56" fillId="16" borderId="48" xfId="15" applyFont="1" applyFill="1" applyBorder="1" applyAlignment="1">
      <alignment horizontal="center" vertical="center"/>
    </xf>
    <xf numFmtId="0" fontId="56" fillId="16" borderId="1" xfId="15" applyFont="1" applyFill="1" applyBorder="1" applyAlignment="1">
      <alignment horizontal="center" vertical="center"/>
    </xf>
    <xf numFmtId="0" fontId="56" fillId="16" borderId="2" xfId="15" applyFont="1" applyFill="1" applyBorder="1" applyAlignment="1">
      <alignment horizontal="center" vertical="center"/>
    </xf>
    <xf numFmtId="0" fontId="56" fillId="16" borderId="3" xfId="15" applyFont="1" applyFill="1" applyBorder="1" applyAlignment="1">
      <alignment horizontal="center" vertical="center"/>
    </xf>
    <xf numFmtId="0" fontId="56" fillId="19" borderId="1" xfId="15" applyFont="1" applyFill="1" applyBorder="1" applyAlignment="1">
      <alignment horizontal="left" vertical="center" shrinkToFit="1"/>
    </xf>
    <xf numFmtId="0" fontId="56" fillId="19" borderId="2" xfId="15" applyFont="1" applyFill="1" applyBorder="1" applyAlignment="1">
      <alignment horizontal="left" vertical="center" shrinkToFit="1"/>
    </xf>
    <xf numFmtId="0" fontId="56" fillId="19" borderId="3" xfId="15" applyFont="1" applyFill="1" applyBorder="1" applyAlignment="1">
      <alignment horizontal="left" vertical="center" shrinkToFit="1"/>
    </xf>
    <xf numFmtId="0" fontId="56" fillId="19" borderId="48" xfId="15" applyFont="1" applyFill="1" applyBorder="1" applyAlignment="1">
      <alignment horizontal="left" vertical="top"/>
    </xf>
    <xf numFmtId="0" fontId="56" fillId="19" borderId="1" xfId="15" applyFont="1" applyFill="1" applyBorder="1" applyAlignment="1">
      <alignment horizontal="center" vertical="top"/>
    </xf>
    <xf numFmtId="0" fontId="56" fillId="19" borderId="2" xfId="15" applyFont="1" applyFill="1" applyBorder="1" applyAlignment="1">
      <alignment horizontal="center" vertical="top"/>
    </xf>
    <xf numFmtId="0" fontId="56" fillId="19" borderId="2" xfId="15" applyFont="1" applyFill="1" applyBorder="1" applyAlignment="1">
      <alignment horizontal="left" vertical="top"/>
    </xf>
    <xf numFmtId="0" fontId="56" fillId="19" borderId="3" xfId="15" applyFont="1" applyFill="1" applyBorder="1" applyAlignment="1">
      <alignment horizontal="left" vertical="top"/>
    </xf>
    <xf numFmtId="14" fontId="56" fillId="21" borderId="6" xfId="15" applyNumberFormat="1" applyFont="1" applyFill="1" applyBorder="1" applyAlignment="1">
      <alignment horizontal="center" vertical="center"/>
    </xf>
    <xf numFmtId="0" fontId="56" fillId="15" borderId="0" xfId="15" applyFont="1" applyFill="1" applyAlignment="1">
      <alignment horizontal="center" vertical="center"/>
    </xf>
    <xf numFmtId="0" fontId="57" fillId="16" borderId="1" xfId="15" applyFont="1" applyFill="1" applyBorder="1" applyAlignment="1">
      <alignment horizontal="center" vertical="top" wrapText="1"/>
    </xf>
    <xf numFmtId="0" fontId="57" fillId="16" borderId="2" xfId="15" applyFont="1" applyFill="1" applyBorder="1" applyAlignment="1">
      <alignment horizontal="center" vertical="top" wrapText="1"/>
    </xf>
    <xf numFmtId="0" fontId="57" fillId="16" borderId="3" xfId="15" applyFont="1" applyFill="1" applyBorder="1" applyAlignment="1">
      <alignment horizontal="center" vertical="top" wrapText="1"/>
    </xf>
    <xf numFmtId="0" fontId="77" fillId="15" borderId="0" xfId="15" applyFont="1" applyFill="1" applyAlignment="1">
      <alignment horizontal="center" vertical="center"/>
    </xf>
    <xf numFmtId="58" fontId="56" fillId="15" borderId="0" xfId="15" applyNumberFormat="1" applyFont="1" applyFill="1" applyAlignment="1">
      <alignment horizontal="right" vertical="center"/>
    </xf>
    <xf numFmtId="0" fontId="56" fillId="15" borderId="0" xfId="15" applyFont="1" applyFill="1" applyAlignment="1">
      <alignment horizontal="right" vertical="center"/>
    </xf>
    <xf numFmtId="0" fontId="57" fillId="19" borderId="1" xfId="15" applyFont="1" applyFill="1" applyBorder="1" applyAlignment="1">
      <alignment horizontal="left" vertical="top" wrapText="1"/>
    </xf>
    <xf numFmtId="0" fontId="57" fillId="19" borderId="2" xfId="15" applyFont="1" applyFill="1" applyBorder="1" applyAlignment="1">
      <alignment horizontal="left" vertical="top" wrapText="1"/>
    </xf>
    <xf numFmtId="0" fontId="57" fillId="19" borderId="3" xfId="15" applyFont="1" applyFill="1" applyBorder="1" applyAlignment="1">
      <alignment horizontal="left" vertical="top" wrapText="1"/>
    </xf>
    <xf numFmtId="0" fontId="57" fillId="19" borderId="1" xfId="15" applyFont="1" applyFill="1" applyBorder="1" applyAlignment="1">
      <alignment horizontal="center" vertical="top" wrapText="1"/>
    </xf>
    <xf numFmtId="0" fontId="57" fillId="19" borderId="2" xfId="15" applyFont="1" applyFill="1" applyBorder="1" applyAlignment="1">
      <alignment horizontal="center" vertical="top" wrapText="1"/>
    </xf>
    <xf numFmtId="0" fontId="18" fillId="0" borderId="14" xfId="5" applyBorder="1" applyAlignment="1">
      <alignment horizontal="center" vertical="center" wrapText="1"/>
    </xf>
    <xf numFmtId="0" fontId="18" fillId="0" borderId="9" xfId="5" applyBorder="1" applyAlignment="1">
      <alignment horizontal="center" vertical="center"/>
    </xf>
    <xf numFmtId="0" fontId="18" fillId="0" borderId="135" xfId="5" applyBorder="1" applyAlignment="1">
      <alignment horizontal="center" vertical="center" wrapText="1"/>
    </xf>
    <xf numFmtId="0" fontId="18" fillId="0" borderId="133" xfId="5" applyBorder="1" applyAlignment="1">
      <alignment horizontal="center" vertical="center" wrapText="1"/>
    </xf>
    <xf numFmtId="0" fontId="18" fillId="0" borderId="126" xfId="5" applyBorder="1" applyAlignment="1">
      <alignment horizontal="center" vertical="center" wrapText="1"/>
    </xf>
    <xf numFmtId="0" fontId="18" fillId="0" borderId="53" xfId="5" applyBorder="1" applyAlignment="1">
      <alignment horizontal="center" vertical="center"/>
    </xf>
    <xf numFmtId="0" fontId="18" fillId="0" borderId="47" xfId="5" applyBorder="1" applyAlignment="1">
      <alignment horizontal="center" vertical="center"/>
    </xf>
    <xf numFmtId="0" fontId="18" fillId="3" borderId="14" xfId="5" applyFill="1" applyBorder="1" applyAlignment="1">
      <alignment horizontal="left" vertical="center" indent="1"/>
    </xf>
    <xf numFmtId="0" fontId="18" fillId="3" borderId="8" xfId="5" applyFill="1" applyBorder="1" applyAlignment="1">
      <alignment horizontal="left" vertical="center" indent="1"/>
    </xf>
    <xf numFmtId="0" fontId="18" fillId="3" borderId="15" xfId="5" applyFill="1" applyBorder="1" applyAlignment="1">
      <alignment horizontal="left" vertical="center" indent="1"/>
    </xf>
    <xf numFmtId="0" fontId="18" fillId="0" borderId="10" xfId="5" applyBorder="1" applyAlignment="1">
      <alignment horizontal="center" vertical="center"/>
    </xf>
    <xf numFmtId="0" fontId="18" fillId="0" borderId="2" xfId="5" applyBorder="1" applyAlignment="1">
      <alignment horizontal="center" vertical="center"/>
    </xf>
    <xf numFmtId="0" fontId="18" fillId="0" borderId="3" xfId="5" applyBorder="1" applyAlignment="1">
      <alignment horizontal="center" vertical="center"/>
    </xf>
    <xf numFmtId="0" fontId="18" fillId="3" borderId="1" xfId="5" applyFill="1" applyBorder="1" applyAlignment="1">
      <alignment horizontal="left" vertical="center" indent="1"/>
    </xf>
    <xf numFmtId="0" fontId="18" fillId="3" borderId="2" xfId="5" applyFill="1" applyBorder="1" applyAlignment="1">
      <alignment horizontal="left" vertical="center" indent="1"/>
    </xf>
    <xf numFmtId="0" fontId="18" fillId="3" borderId="11" xfId="5" applyFill="1" applyBorder="1" applyAlignment="1">
      <alignment horizontal="left" vertical="center" indent="1"/>
    </xf>
    <xf numFmtId="0" fontId="18" fillId="0" borderId="12" xfId="5" applyBorder="1" applyAlignment="1">
      <alignment horizontal="center" vertical="center"/>
    </xf>
    <xf numFmtId="0" fontId="18" fillId="0" borderId="13" xfId="5" applyBorder="1" applyAlignment="1">
      <alignment horizontal="center" vertical="center"/>
    </xf>
    <xf numFmtId="0" fontId="18" fillId="0" borderId="18" xfId="5" applyBorder="1" applyAlignment="1">
      <alignment horizontal="center" vertical="center"/>
    </xf>
    <xf numFmtId="0" fontId="18" fillId="23" borderId="19" xfId="5" applyFill="1" applyBorder="1" applyAlignment="1" applyProtection="1">
      <alignment horizontal="center" vertical="center"/>
      <protection locked="0"/>
    </xf>
    <xf numFmtId="0" fontId="18" fillId="23" borderId="13" xfId="5" applyFill="1" applyBorder="1" applyAlignment="1" applyProtection="1">
      <alignment horizontal="center" vertical="center"/>
      <protection locked="0"/>
    </xf>
    <xf numFmtId="0" fontId="18" fillId="23" borderId="20" xfId="5" applyFill="1" applyBorder="1" applyAlignment="1" applyProtection="1">
      <alignment horizontal="center" vertical="center"/>
      <protection locked="0"/>
    </xf>
    <xf numFmtId="0" fontId="18" fillId="0" borderId="57" xfId="5" applyBorder="1" applyAlignment="1">
      <alignment horizontal="center" vertical="center" wrapText="1"/>
    </xf>
    <xf numFmtId="0" fontId="18" fillId="0" borderId="129" xfId="5" applyBorder="1" applyAlignment="1">
      <alignment horizontal="center" vertical="center" wrapText="1"/>
    </xf>
    <xf numFmtId="0" fontId="18" fillId="0" borderId="32" xfId="5" applyBorder="1" applyAlignment="1">
      <alignment horizontal="center" vertical="center"/>
    </xf>
    <xf numFmtId="0" fontId="18" fillId="0" borderId="33" xfId="5" applyBorder="1" applyAlignment="1">
      <alignment horizontal="center" vertical="center"/>
    </xf>
    <xf numFmtId="0" fontId="18" fillId="0" borderId="134" xfId="5" applyBorder="1" applyAlignment="1">
      <alignment horizontal="center" vertical="center"/>
    </xf>
    <xf numFmtId="0" fontId="18" fillId="0" borderId="22" xfId="5" applyBorder="1" applyAlignment="1">
      <alignment horizontal="center" vertical="center"/>
    </xf>
    <xf numFmtId="0" fontId="18" fillId="0" borderId="0" xfId="5" applyAlignment="1">
      <alignment horizontal="center" vertical="center"/>
    </xf>
    <xf numFmtId="0" fontId="18" fillId="0" borderId="26" xfId="5" applyBorder="1" applyAlignment="1">
      <alignment horizontal="center" vertical="center"/>
    </xf>
    <xf numFmtId="0" fontId="18" fillId="0" borderId="84" xfId="5" applyBorder="1" applyAlignment="1">
      <alignment horizontal="center" vertical="center"/>
    </xf>
    <xf numFmtId="0" fontId="18" fillId="0" borderId="131" xfId="5" applyBorder="1" applyAlignment="1">
      <alignment horizontal="center" vertical="center"/>
    </xf>
    <xf numFmtId="0" fontId="18" fillId="0" borderId="130" xfId="5" applyBorder="1" applyAlignment="1">
      <alignment horizontal="center" vertical="center"/>
    </xf>
    <xf numFmtId="0" fontId="18" fillId="0" borderId="70" xfId="5" applyBorder="1" applyAlignment="1">
      <alignment horizontal="center" vertical="center"/>
    </xf>
    <xf numFmtId="0" fontId="18" fillId="0" borderId="117" xfId="5" applyBorder="1" applyAlignment="1">
      <alignment horizontal="center" vertical="center"/>
    </xf>
    <xf numFmtId="0" fontId="18" fillId="0" borderId="129" xfId="5" applyBorder="1" applyAlignment="1">
      <alignment horizontal="center" vertical="center"/>
    </xf>
    <xf numFmtId="0" fontId="18" fillId="0" borderId="15" xfId="5" applyBorder="1" applyAlignment="1">
      <alignment horizontal="center" vertical="center"/>
    </xf>
    <xf numFmtId="0" fontId="18" fillId="0" borderId="134" xfId="5" applyBorder="1" applyAlignment="1">
      <alignment horizontal="center" vertical="center" wrapText="1"/>
    </xf>
    <xf numFmtId="0" fontId="18" fillId="0" borderId="26" xfId="5" applyBorder="1" applyAlignment="1">
      <alignment horizontal="center" vertical="center" wrapText="1"/>
    </xf>
    <xf numFmtId="0" fontId="18" fillId="0" borderId="130" xfId="5" applyBorder="1" applyAlignment="1">
      <alignment horizontal="center" vertical="center" wrapText="1"/>
    </xf>
    <xf numFmtId="0" fontId="18" fillId="0" borderId="35" xfId="5" applyBorder="1" applyAlignment="1">
      <alignment horizontal="center" vertical="center" wrapText="1"/>
    </xf>
    <xf numFmtId="0" fontId="18" fillId="0" borderId="33" xfId="5" applyBorder="1" applyAlignment="1">
      <alignment horizontal="center" vertical="center" wrapText="1"/>
    </xf>
    <xf numFmtId="0" fontId="18" fillId="0" borderId="34" xfId="5" applyBorder="1" applyAlignment="1">
      <alignment horizontal="center" vertical="center" wrapText="1"/>
    </xf>
    <xf numFmtId="0" fontId="18" fillId="0" borderId="7" xfId="5" applyBorder="1" applyAlignment="1">
      <alignment horizontal="center" vertical="center" wrapText="1"/>
    </xf>
    <xf numFmtId="0" fontId="18" fillId="0" borderId="8" xfId="5" applyBorder="1" applyAlignment="1">
      <alignment horizontal="center" vertical="center" wrapText="1"/>
    </xf>
    <xf numFmtId="0" fontId="18" fillId="0" borderId="15" xfId="5" applyBorder="1" applyAlignment="1">
      <alignment horizontal="center" vertical="center" wrapText="1"/>
    </xf>
    <xf numFmtId="0" fontId="18" fillId="0" borderId="109" xfId="5" applyBorder="1" applyAlignment="1">
      <alignment horizontal="center" vertical="center" wrapText="1"/>
    </xf>
    <xf numFmtId="0" fontId="18" fillId="0" borderId="127" xfId="5" applyBorder="1" applyAlignment="1">
      <alignment horizontal="center" vertical="center" wrapText="1"/>
    </xf>
    <xf numFmtId="0" fontId="18" fillId="0" borderId="132" xfId="5" applyBorder="1" applyAlignment="1">
      <alignment horizontal="center" vertical="center" wrapText="1"/>
    </xf>
    <xf numFmtId="0" fontId="18" fillId="0" borderId="103" xfId="5" applyBorder="1" applyAlignment="1">
      <alignment horizontal="center" vertical="center" wrapText="1"/>
    </xf>
    <xf numFmtId="0" fontId="18" fillId="0" borderId="128" xfId="5" applyBorder="1" applyAlignment="1">
      <alignment horizontal="center" vertical="center" wrapText="1"/>
    </xf>
    <xf numFmtId="0" fontId="18" fillId="15" borderId="1" xfId="5" applyFill="1" applyBorder="1">
      <alignment vertical="center"/>
    </xf>
    <xf numFmtId="0" fontId="18" fillId="15" borderId="3" xfId="5" applyFill="1" applyBorder="1">
      <alignment vertical="center"/>
    </xf>
    <xf numFmtId="0" fontId="18" fillId="0" borderId="1" xfId="5" applyBorder="1">
      <alignment vertical="center"/>
    </xf>
    <xf numFmtId="0" fontId="18" fillId="0" borderId="3" xfId="5" applyBorder="1">
      <alignment vertical="center"/>
    </xf>
    <xf numFmtId="0" fontId="23" fillId="0" borderId="125" xfId="5" applyFont="1" applyBorder="1" applyAlignment="1">
      <alignment horizontal="center" vertical="center" textRotation="255" shrinkToFit="1"/>
    </xf>
    <xf numFmtId="0" fontId="23" fillId="0" borderId="22" xfId="5" applyFont="1" applyBorder="1" applyAlignment="1">
      <alignment horizontal="center" vertical="center" textRotation="255" shrinkToFit="1"/>
    </xf>
    <xf numFmtId="0" fontId="23" fillId="0" borderId="23" xfId="5" applyFont="1" applyBorder="1" applyAlignment="1">
      <alignment horizontal="center" vertical="center" textRotation="255" shrinkToFit="1"/>
    </xf>
    <xf numFmtId="0" fontId="18" fillId="0" borderId="124" xfId="5" applyBorder="1" applyAlignment="1">
      <alignment vertical="center" shrinkToFit="1"/>
    </xf>
    <xf numFmtId="0" fontId="18" fillId="0" borderId="74" xfId="5" applyBorder="1" applyAlignment="1">
      <alignment vertical="center" shrinkToFit="1"/>
    </xf>
    <xf numFmtId="0" fontId="18" fillId="15" borderId="1" xfId="5" applyFill="1" applyBorder="1" applyAlignment="1">
      <alignment vertical="center" shrinkToFit="1"/>
    </xf>
    <xf numFmtId="0" fontId="18" fillId="15" borderId="3" xfId="5" applyFill="1" applyBorder="1" applyAlignment="1">
      <alignment vertical="center" shrinkToFit="1"/>
    </xf>
    <xf numFmtId="0" fontId="18" fillId="0" borderId="1" xfId="5" applyBorder="1" applyAlignment="1">
      <alignment vertical="center" shrinkToFit="1"/>
    </xf>
    <xf numFmtId="0" fontId="18" fillId="0" borderId="3" xfId="5" applyBorder="1" applyAlignment="1">
      <alignment vertical="center" shrinkToFit="1"/>
    </xf>
    <xf numFmtId="0" fontId="18" fillId="15" borderId="57" xfId="5" applyFill="1" applyBorder="1" applyAlignment="1">
      <alignment vertical="center" shrinkToFit="1"/>
    </xf>
    <xf numFmtId="0" fontId="18" fillId="15" borderId="117" xfId="5" applyFill="1" applyBorder="1" applyAlignment="1">
      <alignment vertical="center" shrinkToFit="1"/>
    </xf>
    <xf numFmtId="0" fontId="18" fillId="15" borderId="58" xfId="5" applyFill="1" applyBorder="1" applyAlignment="1">
      <alignment vertical="center" shrinkToFit="1"/>
    </xf>
    <xf numFmtId="0" fontId="0" fillId="15" borderId="58" xfId="0" applyFill="1" applyBorder="1" applyAlignment="1">
      <alignment vertical="center" shrinkToFit="1"/>
    </xf>
    <xf numFmtId="0" fontId="18" fillId="0" borderId="57" xfId="5" applyBorder="1" applyAlignment="1">
      <alignment vertical="center" shrinkToFit="1"/>
    </xf>
    <xf numFmtId="0" fontId="18" fillId="0" borderId="117" xfId="5" applyBorder="1" applyAlignment="1">
      <alignment vertical="center" shrinkToFit="1"/>
    </xf>
    <xf numFmtId="0" fontId="18" fillId="0" borderId="58" xfId="5" applyBorder="1" applyAlignment="1">
      <alignment vertical="center" shrinkToFit="1"/>
    </xf>
    <xf numFmtId="0" fontId="18" fillId="15" borderId="57" xfId="5" applyFill="1" applyBorder="1" applyAlignment="1">
      <alignment vertical="center" wrapText="1" shrinkToFit="1"/>
    </xf>
    <xf numFmtId="0" fontId="18" fillId="0" borderId="57" xfId="5" applyBorder="1" applyAlignment="1">
      <alignment vertical="center" wrapText="1" shrinkToFit="1"/>
    </xf>
    <xf numFmtId="0" fontId="0" fillId="15" borderId="3" xfId="0" applyFill="1" applyBorder="1">
      <alignment vertical="center"/>
    </xf>
    <xf numFmtId="0" fontId="0" fillId="0" borderId="3" xfId="0"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18" fillId="0" borderId="61" xfId="5" applyBorder="1" applyAlignment="1">
      <alignment horizontal="center" vertical="center" shrinkToFit="1"/>
    </xf>
    <xf numFmtId="0" fontId="0" fillId="0" borderId="59" xfId="0" applyBorder="1" applyAlignment="1">
      <alignment vertical="center" shrinkToFit="1"/>
    </xf>
    <xf numFmtId="0" fontId="0" fillId="0" borderId="173" xfId="0" applyBorder="1" applyAlignment="1">
      <alignment vertical="center" shrinkToFit="1"/>
    </xf>
    <xf numFmtId="0" fontId="18" fillId="15" borderId="29" xfId="5" applyFill="1" applyBorder="1">
      <alignment vertical="center"/>
    </xf>
    <xf numFmtId="0" fontId="18" fillId="15" borderId="30" xfId="5" applyFill="1" applyBorder="1">
      <alignment vertical="center"/>
    </xf>
    <xf numFmtId="0" fontId="18" fillId="15" borderId="5" xfId="5" applyFill="1" applyBorder="1">
      <alignment vertical="center"/>
    </xf>
    <xf numFmtId="0" fontId="18" fillId="15" borderId="31" xfId="5" applyFill="1" applyBorder="1">
      <alignment vertical="center"/>
    </xf>
    <xf numFmtId="0" fontId="18" fillId="0" borderId="5" xfId="5" applyBorder="1">
      <alignment vertical="center"/>
    </xf>
    <xf numFmtId="0" fontId="18" fillId="0" borderId="31" xfId="5" applyBorder="1">
      <alignment vertical="center"/>
    </xf>
    <xf numFmtId="0" fontId="18" fillId="0" borderId="19" xfId="5" applyBorder="1">
      <alignment vertical="center"/>
    </xf>
    <xf numFmtId="0" fontId="18" fillId="0" borderId="18" xfId="5" applyBorder="1">
      <alignment vertical="center"/>
    </xf>
    <xf numFmtId="0" fontId="23" fillId="15" borderId="2" xfId="5" applyFont="1" applyFill="1" applyBorder="1" applyAlignment="1">
      <alignment horizontal="center" vertical="center"/>
    </xf>
    <xf numFmtId="0" fontId="23" fillId="0" borderId="13" xfId="5" applyFont="1" applyBorder="1" applyAlignment="1">
      <alignment horizontal="center" vertical="center"/>
    </xf>
    <xf numFmtId="0" fontId="14" fillId="0" borderId="0" xfId="5" applyFont="1" applyAlignment="1">
      <alignment vertical="center" wrapText="1"/>
    </xf>
    <xf numFmtId="0" fontId="23" fillId="0" borderId="0" xfId="5" applyFont="1" applyAlignment="1">
      <alignment horizontal="center" vertical="center"/>
    </xf>
    <xf numFmtId="0" fontId="24" fillId="0" borderId="80" xfId="5" applyFont="1" applyBorder="1" applyAlignment="1">
      <alignment horizontal="center" vertical="center"/>
    </xf>
    <xf numFmtId="0" fontId="24" fillId="0" borderId="79" xfId="5" applyFont="1" applyBorder="1" applyAlignment="1">
      <alignment horizontal="center" vertical="center"/>
    </xf>
    <xf numFmtId="0" fontId="25" fillId="0" borderId="7" xfId="5" applyFont="1" applyBorder="1" applyAlignment="1">
      <alignment horizontal="center" vertical="center"/>
    </xf>
    <xf numFmtId="0" fontId="25" fillId="0" borderId="8" xfId="5" applyFont="1" applyBorder="1" applyAlignment="1">
      <alignment horizontal="center" vertical="center"/>
    </xf>
    <xf numFmtId="0" fontId="25" fillId="0" borderId="12" xfId="5" applyFont="1" applyBorder="1" applyAlignment="1">
      <alignment horizontal="center" vertical="center"/>
    </xf>
    <xf numFmtId="0" fontId="25" fillId="0" borderId="13" xfId="5" applyFont="1" applyBorder="1" applyAlignment="1">
      <alignment horizontal="center" vertical="center"/>
    </xf>
    <xf numFmtId="0" fontId="23" fillId="0" borderId="71" xfId="5" applyFont="1" applyBorder="1" applyAlignment="1">
      <alignment horizontal="center" vertical="center" textRotation="255" shrinkToFit="1"/>
    </xf>
    <xf numFmtId="0" fontId="23" fillId="0" borderId="67" xfId="5" applyFont="1" applyBorder="1" applyAlignment="1">
      <alignment horizontal="center" vertical="center" textRotation="255" shrinkToFit="1"/>
    </xf>
    <xf numFmtId="0" fontId="18" fillId="0" borderId="70" xfId="5" applyBorder="1">
      <alignment vertical="center"/>
    </xf>
    <xf numFmtId="0" fontId="18" fillId="0" borderId="58" xfId="5" applyBorder="1">
      <alignment vertical="center"/>
    </xf>
    <xf numFmtId="0" fontId="23" fillId="15" borderId="125" xfId="5" applyFont="1" applyFill="1" applyBorder="1" applyAlignment="1">
      <alignment horizontal="center" vertical="center" textRotation="255" shrinkToFit="1"/>
    </xf>
    <xf numFmtId="0" fontId="23" fillId="15" borderId="22" xfId="5" applyFont="1" applyFill="1" applyBorder="1" applyAlignment="1">
      <alignment horizontal="center" vertical="center" textRotation="255" shrinkToFit="1"/>
    </xf>
    <xf numFmtId="0" fontId="23" fillId="15" borderId="52" xfId="5" applyFont="1" applyFill="1" applyBorder="1" applyAlignment="1">
      <alignment horizontal="center" vertical="center" textRotation="255" shrinkToFit="1"/>
    </xf>
    <xf numFmtId="0" fontId="18" fillId="15" borderId="5" xfId="5" applyFill="1" applyBorder="1" applyAlignment="1">
      <alignment vertical="center" shrinkToFit="1"/>
    </xf>
    <xf numFmtId="0" fontId="18" fillId="15" borderId="31" xfId="5" applyFill="1" applyBorder="1" applyAlignment="1">
      <alignment vertical="center" shrinkToFit="1"/>
    </xf>
    <xf numFmtId="0" fontId="48" fillId="0" borderId="0" xfId="0" applyFont="1" applyAlignment="1">
      <alignment horizontal="center" vertical="center" wrapText="1"/>
    </xf>
    <xf numFmtId="0" fontId="20" fillId="0" borderId="0" xfId="0" applyFont="1">
      <alignment vertical="center"/>
    </xf>
    <xf numFmtId="0" fontId="50" fillId="0" borderId="0" xfId="0" applyFont="1" applyAlignment="1">
      <alignment horizontal="justify" vertical="center" wrapText="1"/>
    </xf>
    <xf numFmtId="0" fontId="52" fillId="23" borderId="177" xfId="0" applyFont="1" applyFill="1" applyBorder="1" applyAlignment="1">
      <alignment horizontal="left" vertical="center" wrapText="1"/>
    </xf>
    <xf numFmtId="0" fontId="52" fillId="23" borderId="178" xfId="0" applyFont="1" applyFill="1" applyBorder="1" applyAlignment="1">
      <alignment horizontal="left" vertical="center" wrapText="1"/>
    </xf>
    <xf numFmtId="0" fontId="52" fillId="23" borderId="179" xfId="0" applyFont="1" applyFill="1" applyBorder="1" applyAlignment="1">
      <alignment horizontal="left" vertical="center" wrapText="1"/>
    </xf>
    <xf numFmtId="0" fontId="53" fillId="23" borderId="163" xfId="0" applyFont="1" applyFill="1" applyBorder="1" applyAlignment="1">
      <alignment horizontal="left" vertical="center" wrapText="1"/>
    </xf>
    <xf numFmtId="0" fontId="53" fillId="23" borderId="181" xfId="0" applyFont="1" applyFill="1" applyBorder="1" applyAlignment="1">
      <alignment horizontal="left" vertical="center" wrapText="1"/>
    </xf>
    <xf numFmtId="0" fontId="53" fillId="23" borderId="182" xfId="0" applyFont="1" applyFill="1" applyBorder="1" applyAlignment="1">
      <alignment horizontal="left" vertical="center" wrapText="1"/>
    </xf>
    <xf numFmtId="0" fontId="52" fillId="23" borderId="137" xfId="0" applyFont="1" applyFill="1" applyBorder="1" applyAlignment="1">
      <alignment horizontal="left" vertical="center" wrapText="1"/>
    </xf>
    <xf numFmtId="0" fontId="52" fillId="23" borderId="41" xfId="0" applyFont="1" applyFill="1" applyBorder="1" applyAlignment="1">
      <alignment horizontal="left" vertical="center" wrapText="1"/>
    </xf>
    <xf numFmtId="0" fontId="52" fillId="23" borderId="184" xfId="0" applyFont="1" applyFill="1" applyBorder="1" applyAlignment="1">
      <alignment horizontal="left" vertical="center" wrapText="1"/>
    </xf>
    <xf numFmtId="0" fontId="52" fillId="0" borderId="185" xfId="0" applyFont="1" applyBorder="1" applyAlignment="1">
      <alignment horizontal="center" vertical="center" wrapText="1"/>
    </xf>
    <xf numFmtId="0" fontId="52" fillId="0" borderId="183" xfId="0" applyFont="1" applyBorder="1" applyAlignment="1">
      <alignment horizontal="center" vertical="center" wrapText="1"/>
    </xf>
    <xf numFmtId="0" fontId="52" fillId="23" borderId="32" xfId="0" applyFont="1" applyFill="1" applyBorder="1" applyAlignment="1">
      <alignment horizontal="justify" vertical="center" wrapText="1"/>
    </xf>
    <xf numFmtId="0" fontId="52" fillId="23" borderId="33" xfId="0" applyFont="1" applyFill="1" applyBorder="1" applyAlignment="1">
      <alignment horizontal="justify" vertical="center" wrapText="1"/>
    </xf>
    <xf numFmtId="0" fontId="52" fillId="23" borderId="186" xfId="0" applyFont="1" applyFill="1" applyBorder="1" applyAlignment="1">
      <alignment horizontal="justify" vertical="center" wrapText="1"/>
    </xf>
    <xf numFmtId="0" fontId="52" fillId="23" borderId="23" xfId="0" applyFont="1" applyFill="1" applyBorder="1" applyAlignment="1">
      <alignment horizontal="justify" vertical="center" wrapText="1"/>
    </xf>
    <xf numFmtId="0" fontId="52" fillId="23" borderId="24" xfId="0" applyFont="1" applyFill="1" applyBorder="1" applyAlignment="1">
      <alignment horizontal="justify" vertical="center" wrapText="1"/>
    </xf>
    <xf numFmtId="0" fontId="52" fillId="23" borderId="187" xfId="0" applyFont="1" applyFill="1" applyBorder="1" applyAlignment="1">
      <alignment horizontal="justify" vertical="center" wrapText="1"/>
    </xf>
    <xf numFmtId="0" fontId="52" fillId="23" borderId="61" xfId="0" applyFont="1" applyFill="1" applyBorder="1" applyAlignment="1">
      <alignment horizontal="left" vertical="center" wrapText="1"/>
    </xf>
    <xf numFmtId="0" fontId="52" fillId="23" borderId="188" xfId="0" applyFont="1" applyFill="1" applyBorder="1" applyAlignment="1">
      <alignment horizontal="left" vertical="center" wrapText="1"/>
    </xf>
    <xf numFmtId="0" fontId="52" fillId="3" borderId="61" xfId="0" applyFont="1" applyFill="1" applyBorder="1" applyAlignment="1">
      <alignment horizontal="left" vertical="center" wrapText="1"/>
    </xf>
    <xf numFmtId="0" fontId="52" fillId="3" borderId="59" xfId="0" applyFont="1" applyFill="1" applyBorder="1" applyAlignment="1">
      <alignment horizontal="left" vertical="center" wrapText="1"/>
    </xf>
    <xf numFmtId="0" fontId="52" fillId="3" borderId="188" xfId="0" applyFont="1" applyFill="1" applyBorder="1" applyAlignment="1">
      <alignment horizontal="left" vertical="center" wrapText="1"/>
    </xf>
    <xf numFmtId="0" fontId="52" fillId="0" borderId="61" xfId="0" applyFont="1" applyBorder="1" applyAlignment="1">
      <alignment horizontal="left" vertical="center" wrapText="1"/>
    </xf>
    <xf numFmtId="0" fontId="52" fillId="0" borderId="59" xfId="0" applyFont="1" applyBorder="1" applyAlignment="1">
      <alignment horizontal="left" vertical="center" wrapText="1"/>
    </xf>
    <xf numFmtId="0" fontId="52" fillId="0" borderId="60" xfId="0" applyFont="1" applyBorder="1" applyAlignment="1">
      <alignment horizontal="left" vertical="center" wrapText="1"/>
    </xf>
    <xf numFmtId="0" fontId="84" fillId="0" borderId="61" xfId="0" applyFont="1" applyBorder="1" applyAlignment="1">
      <alignment horizontal="left" vertical="center" wrapText="1"/>
    </xf>
    <xf numFmtId="0" fontId="84" fillId="0" borderId="59" xfId="0" applyFont="1" applyBorder="1" applyAlignment="1">
      <alignment horizontal="left" vertical="center" wrapText="1"/>
    </xf>
    <xf numFmtId="0" fontId="84" fillId="0" borderId="60" xfId="0" applyFont="1" applyBorder="1" applyAlignment="1">
      <alignment horizontal="left" vertical="center" wrapText="1"/>
    </xf>
    <xf numFmtId="0" fontId="84" fillId="0" borderId="61" xfId="0" applyFont="1" applyBorder="1" applyAlignment="1">
      <alignment horizontal="justify" vertical="center" wrapText="1"/>
    </xf>
    <xf numFmtId="0" fontId="84" fillId="0" borderId="59" xfId="0" applyFont="1" applyBorder="1" applyAlignment="1">
      <alignment horizontal="justify" vertical="center" wrapText="1"/>
    </xf>
    <xf numFmtId="0" fontId="84" fillId="0" borderId="60" xfId="0" applyFont="1" applyBorder="1" applyAlignment="1">
      <alignment horizontal="justify" vertical="center" wrapText="1"/>
    </xf>
    <xf numFmtId="0" fontId="84" fillId="0" borderId="32" xfId="0" applyFont="1" applyBorder="1" applyAlignment="1">
      <alignment horizontal="justify" vertical="center" wrapText="1"/>
    </xf>
    <xf numFmtId="0" fontId="84" fillId="0" borderId="33" xfId="0" applyFont="1" applyBorder="1" applyAlignment="1">
      <alignment horizontal="justify" vertical="center" wrapText="1"/>
    </xf>
    <xf numFmtId="0" fontId="84" fillId="0" borderId="34" xfId="0" applyFont="1" applyBorder="1" applyAlignment="1">
      <alignment horizontal="justify" vertical="center" wrapText="1"/>
    </xf>
    <xf numFmtId="0" fontId="52" fillId="0" borderId="190" xfId="0" applyFont="1" applyBorder="1" applyAlignment="1">
      <alignment horizontal="center" vertical="center" wrapText="1"/>
    </xf>
    <xf numFmtId="0" fontId="52" fillId="0" borderId="195" xfId="0" applyFont="1" applyBorder="1" applyAlignment="1">
      <alignment horizontal="center" vertical="center" wrapText="1"/>
    </xf>
    <xf numFmtId="0" fontId="84" fillId="0" borderId="192" xfId="0" applyFont="1" applyBorder="1" applyAlignment="1">
      <alignment horizontal="justify" vertical="center" wrapText="1"/>
    </xf>
    <xf numFmtId="0" fontId="84" fillId="0" borderId="193" xfId="0" applyFont="1" applyBorder="1" applyAlignment="1">
      <alignment horizontal="justify" vertical="center" wrapText="1"/>
    </xf>
    <xf numFmtId="0" fontId="84" fillId="0" borderId="194" xfId="0" applyFont="1" applyBorder="1" applyAlignment="1">
      <alignment horizontal="justify" vertical="center" wrapText="1"/>
    </xf>
    <xf numFmtId="0" fontId="67" fillId="14" borderId="48" xfId="10" applyFont="1" applyFill="1" applyBorder="1" applyAlignment="1">
      <alignment horizontal="center" wrapText="1"/>
    </xf>
    <xf numFmtId="178" fontId="66" fillId="0" borderId="57" xfId="10" applyNumberFormat="1" applyFont="1" applyBorder="1" applyAlignment="1">
      <alignment horizontal="center" vertical="center"/>
    </xf>
    <xf numFmtId="178" fontId="66" fillId="0" borderId="117" xfId="10" applyNumberFormat="1" applyFont="1" applyBorder="1" applyAlignment="1">
      <alignment horizontal="center" vertical="center"/>
    </xf>
    <xf numFmtId="178" fontId="66" fillId="0" borderId="58" xfId="10" applyNumberFormat="1" applyFont="1" applyBorder="1" applyAlignment="1">
      <alignment horizontal="center" vertical="center"/>
    </xf>
    <xf numFmtId="0" fontId="54" fillId="3" borderId="24" xfId="10" applyFill="1" applyBorder="1" applyAlignment="1">
      <alignment horizontal="left"/>
    </xf>
    <xf numFmtId="0" fontId="63" fillId="11" borderId="57" xfId="12" applyFont="1" applyFill="1" applyBorder="1" applyAlignment="1">
      <alignment horizontal="center" vertical="center" wrapText="1"/>
    </xf>
    <xf numFmtId="0" fontId="63" fillId="11" borderId="58" xfId="12" applyFont="1" applyFill="1" applyBorder="1" applyAlignment="1">
      <alignment horizontal="center" vertical="center" wrapText="1"/>
    </xf>
    <xf numFmtId="0" fontId="66" fillId="11" borderId="57" xfId="12" applyFont="1" applyFill="1" applyBorder="1" applyAlignment="1">
      <alignment horizontal="center" wrapText="1"/>
    </xf>
    <xf numFmtId="0" fontId="66" fillId="11" borderId="58" xfId="12" applyFont="1" applyFill="1" applyBorder="1" applyAlignment="1">
      <alignment horizontal="center"/>
    </xf>
    <xf numFmtId="0" fontId="66" fillId="12" borderId="48" xfId="12" applyFont="1" applyFill="1" applyBorder="1" applyAlignment="1">
      <alignment horizontal="center" vertical="center"/>
    </xf>
    <xf numFmtId="0" fontId="66" fillId="13" borderId="48" xfId="12" applyFont="1" applyFill="1" applyBorder="1" applyAlignment="1">
      <alignment horizontal="center" vertical="center"/>
    </xf>
    <xf numFmtId="0" fontId="34" fillId="0" borderId="57" xfId="0" applyFont="1" applyBorder="1" applyAlignment="1">
      <alignment horizontal="center" vertical="center" wrapText="1"/>
    </xf>
    <xf numFmtId="0" fontId="34" fillId="0" borderId="117" xfId="0" applyFont="1" applyBorder="1" applyAlignment="1">
      <alignment horizontal="center" vertical="center" wrapText="1"/>
    </xf>
    <xf numFmtId="0" fontId="0" fillId="0" borderId="58" xfId="0" applyBorder="1" applyAlignment="1">
      <alignment horizontal="center" vertical="center" wrapText="1"/>
    </xf>
    <xf numFmtId="0" fontId="34" fillId="0" borderId="1" xfId="0" applyFont="1" applyBorder="1" applyAlignment="1">
      <alignment horizontal="center" vertical="center"/>
    </xf>
    <xf numFmtId="0" fontId="34" fillId="0" borderId="3" xfId="0" applyFont="1" applyBorder="1" applyAlignment="1">
      <alignment horizontal="center" vertical="center"/>
    </xf>
    <xf numFmtId="0" fontId="34" fillId="9" borderId="1" xfId="0" applyFont="1" applyFill="1" applyBorder="1" applyAlignment="1">
      <alignment horizontal="left" vertical="center"/>
    </xf>
    <xf numFmtId="0" fontId="34" fillId="9" borderId="2" xfId="0" applyFont="1" applyFill="1" applyBorder="1" applyAlignment="1">
      <alignment horizontal="left" vertical="center"/>
    </xf>
    <xf numFmtId="0" fontId="34" fillId="9" borderId="3" xfId="0" applyFont="1" applyFill="1" applyBorder="1" applyAlignment="1">
      <alignment horizontal="left" vertical="center"/>
    </xf>
    <xf numFmtId="0" fontId="44" fillId="0" borderId="1" xfId="0" applyFont="1" applyBorder="1" applyAlignment="1">
      <alignment horizontal="center" vertical="center"/>
    </xf>
    <xf numFmtId="0" fontId="44" fillId="0" borderId="3" xfId="0" applyFont="1" applyBorder="1" applyAlignment="1">
      <alignment horizontal="center" vertical="center"/>
    </xf>
    <xf numFmtId="0" fontId="33" fillId="0" borderId="0" xfId="0" applyFont="1" applyAlignment="1">
      <alignment horizontal="center" vertical="center"/>
    </xf>
    <xf numFmtId="0" fontId="34" fillId="0" borderId="58" xfId="0" applyFont="1" applyBorder="1" applyAlignment="1">
      <alignment horizontal="center" vertical="center" wrapText="1"/>
    </xf>
    <xf numFmtId="0" fontId="47" fillId="0" borderId="57" xfId="0" applyFont="1" applyBorder="1" applyAlignment="1">
      <alignment horizontal="center" vertical="center" wrapText="1"/>
    </xf>
    <xf numFmtId="0" fontId="47" fillId="0" borderId="58" xfId="0" applyFont="1" applyBorder="1" applyAlignment="1">
      <alignment horizontal="center" vertical="center" wrapText="1"/>
    </xf>
    <xf numFmtId="0" fontId="0" fillId="0" borderId="117" xfId="0" applyBorder="1" applyAlignment="1">
      <alignment horizontal="center" vertical="center" wrapText="1"/>
    </xf>
    <xf numFmtId="0" fontId="34" fillId="0" borderId="1"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7" xfId="0" applyFont="1" applyBorder="1" applyAlignment="1">
      <alignment horizontal="center" vertical="center"/>
    </xf>
    <xf numFmtId="0" fontId="34" fillId="0" borderId="117" xfId="0" applyFont="1" applyBorder="1" applyAlignment="1">
      <alignment horizontal="center" vertical="center"/>
    </xf>
    <xf numFmtId="0" fontId="34" fillId="0" borderId="58" xfId="0" applyFont="1" applyBorder="1" applyAlignment="1">
      <alignment horizontal="center" vertical="center"/>
    </xf>
    <xf numFmtId="0" fontId="12" fillId="3" borderId="14" xfId="3" applyFont="1" applyFill="1" applyBorder="1" applyAlignment="1">
      <alignment horizontal="left" vertical="center" indent="1"/>
    </xf>
    <xf numFmtId="0" fontId="12" fillId="3" borderId="8" xfId="3" applyFont="1" applyFill="1" applyBorder="1" applyAlignment="1">
      <alignment horizontal="left" vertical="center" indent="1"/>
    </xf>
    <xf numFmtId="0" fontId="12" fillId="3" borderId="15" xfId="3" applyFont="1" applyFill="1" applyBorder="1" applyAlignment="1">
      <alignment horizontal="left" vertical="center" indent="1"/>
    </xf>
    <xf numFmtId="0" fontId="12" fillId="3" borderId="1" xfId="3" applyFont="1" applyFill="1" applyBorder="1" applyAlignment="1">
      <alignment horizontal="left" vertical="center" indent="1"/>
    </xf>
    <xf numFmtId="0" fontId="12" fillId="3" borderId="2" xfId="3" applyFont="1" applyFill="1" applyBorder="1" applyAlignment="1">
      <alignment horizontal="left" vertical="center" indent="1"/>
    </xf>
    <xf numFmtId="0" fontId="12" fillId="3" borderId="11" xfId="3" applyFont="1" applyFill="1" applyBorder="1" applyAlignment="1">
      <alignment horizontal="left" vertical="center" indent="1"/>
    </xf>
    <xf numFmtId="0" fontId="12" fillId="3" borderId="1" xfId="3" applyFont="1" applyFill="1" applyBorder="1" applyAlignment="1" applyProtection="1">
      <alignment horizontal="center" vertical="center"/>
      <protection locked="0"/>
    </xf>
    <xf numFmtId="0" fontId="12" fillId="3" borderId="2" xfId="3" applyFont="1" applyFill="1" applyBorder="1" applyAlignment="1" applyProtection="1">
      <alignment horizontal="center" vertical="center"/>
      <protection locked="0"/>
    </xf>
    <xf numFmtId="0" fontId="12" fillId="3" borderId="1" xfId="3" applyFont="1" applyFill="1" applyBorder="1" applyAlignment="1" applyProtection="1">
      <alignment horizontal="left" vertical="center" indent="1"/>
      <protection locked="0"/>
    </xf>
    <xf numFmtId="0" fontId="12" fillId="3" borderId="2" xfId="3" applyFont="1" applyFill="1" applyBorder="1" applyAlignment="1" applyProtection="1">
      <alignment horizontal="left" vertical="center" indent="1"/>
      <protection locked="0"/>
    </xf>
    <xf numFmtId="0" fontId="12" fillId="3" borderId="11" xfId="3" applyFont="1" applyFill="1" applyBorder="1" applyAlignment="1" applyProtection="1">
      <alignment horizontal="left" vertical="center" indent="1"/>
      <protection locked="0"/>
    </xf>
    <xf numFmtId="0" fontId="12" fillId="3" borderId="3" xfId="3" applyFont="1" applyFill="1" applyBorder="1" applyAlignment="1" applyProtection="1">
      <alignment horizontal="left" vertical="center" indent="1"/>
      <protection locked="0"/>
    </xf>
    <xf numFmtId="0" fontId="12" fillId="3" borderId="1" xfId="3" applyFont="1" applyFill="1" applyBorder="1" applyAlignment="1" applyProtection="1">
      <alignment horizontal="left" vertical="center" wrapText="1" indent="1"/>
      <protection locked="0"/>
    </xf>
    <xf numFmtId="0" fontId="12" fillId="3" borderId="2" xfId="3" applyFont="1" applyFill="1" applyBorder="1" applyAlignment="1" applyProtection="1">
      <alignment horizontal="left" vertical="center" wrapText="1" indent="1"/>
      <protection locked="0"/>
    </xf>
    <xf numFmtId="0" fontId="12" fillId="3" borderId="11" xfId="3" applyFont="1" applyFill="1" applyBorder="1" applyAlignment="1" applyProtection="1">
      <alignment horizontal="left" vertical="center" wrapText="1" indent="1"/>
      <protection locked="0"/>
    </xf>
    <xf numFmtId="177" fontId="12" fillId="3" borderId="1" xfId="2" applyNumberFormat="1" applyFont="1" applyFill="1" applyBorder="1" applyAlignment="1" applyProtection="1">
      <alignment horizontal="center" vertical="center"/>
      <protection locked="0"/>
    </xf>
    <xf numFmtId="177" fontId="12" fillId="3" borderId="2" xfId="2" applyNumberFormat="1" applyFont="1" applyFill="1" applyBorder="1" applyAlignment="1" applyProtection="1">
      <alignment horizontal="center" vertical="center"/>
      <protection locked="0"/>
    </xf>
    <xf numFmtId="0" fontId="12" fillId="3" borderId="14" xfId="3" applyFont="1" applyFill="1" applyBorder="1" applyAlignment="1" applyProtection="1">
      <alignment horizontal="left" vertical="center" indent="1"/>
      <protection locked="0"/>
    </xf>
    <xf numFmtId="0" fontId="12" fillId="3" borderId="8" xfId="3" applyFont="1" applyFill="1" applyBorder="1" applyAlignment="1" applyProtection="1">
      <alignment horizontal="left" vertical="center" indent="1"/>
      <protection locked="0"/>
    </xf>
    <xf numFmtId="0" fontId="12" fillId="3" borderId="15" xfId="3" applyFont="1" applyFill="1" applyBorder="1" applyAlignment="1" applyProtection="1">
      <alignment horizontal="left" vertical="center" indent="1"/>
      <protection locked="0"/>
    </xf>
    <xf numFmtId="0" fontId="12" fillId="3" borderId="2" xfId="3" applyFont="1" applyFill="1" applyBorder="1" applyAlignment="1" applyProtection="1">
      <alignment vertical="top"/>
      <protection locked="0"/>
    </xf>
    <xf numFmtId="0" fontId="12" fillId="3" borderId="2" xfId="3" applyFont="1" applyFill="1" applyBorder="1" applyAlignment="1" applyProtection="1">
      <alignment vertical="center" wrapText="1"/>
      <protection locked="0"/>
    </xf>
    <xf numFmtId="0" fontId="12" fillId="3" borderId="11" xfId="3" applyFont="1" applyFill="1" applyBorder="1" applyAlignment="1" applyProtection="1">
      <alignment vertical="center" wrapText="1"/>
      <protection locked="0"/>
    </xf>
    <xf numFmtId="0" fontId="12" fillId="7" borderId="22" xfId="3" applyFont="1" applyFill="1" applyBorder="1" applyAlignment="1" applyProtection="1">
      <alignment horizontal="center" vertical="center"/>
      <protection locked="0"/>
    </xf>
    <xf numFmtId="0" fontId="12" fillId="7" borderId="0" xfId="3" applyFont="1" applyFill="1" applyAlignment="1" applyProtection="1">
      <alignment horizontal="center" vertical="center"/>
      <protection locked="0"/>
    </xf>
    <xf numFmtId="187" fontId="12" fillId="3" borderId="0" xfId="3" applyNumberFormat="1" applyFont="1" applyFill="1" applyAlignment="1" applyProtection="1">
      <alignment horizontal="distributed" vertical="center" indent="1"/>
      <protection locked="0"/>
    </xf>
    <xf numFmtId="0" fontId="12" fillId="0" borderId="0" xfId="3" applyFont="1" applyAlignment="1" applyProtection="1">
      <alignment horizontal="center" vertical="center"/>
      <protection locked="0"/>
    </xf>
    <xf numFmtId="0" fontId="12" fillId="0" borderId="1" xfId="3" applyFont="1" applyBorder="1" applyAlignment="1">
      <alignment horizontal="center" vertical="center" wrapText="1" shrinkToFit="1"/>
    </xf>
    <xf numFmtId="0" fontId="12" fillId="0" borderId="22" xfId="3" applyFont="1" applyBorder="1" applyAlignment="1">
      <alignment horizontal="left" vertical="center"/>
    </xf>
    <xf numFmtId="0" fontId="12" fillId="0" borderId="1" xfId="3" applyFont="1" applyBorder="1" applyAlignment="1">
      <alignment horizontal="center" vertical="distributed"/>
    </xf>
    <xf numFmtId="0" fontId="12" fillId="0" borderId="2" xfId="3" applyFont="1" applyBorder="1" applyAlignment="1">
      <alignment horizontal="center" vertical="distributed"/>
    </xf>
    <xf numFmtId="0" fontId="12" fillId="0" borderId="3" xfId="3" applyFont="1" applyBorder="1" applyAlignment="1">
      <alignment horizontal="center" vertical="distributed"/>
    </xf>
    <xf numFmtId="38" fontId="12" fillId="0" borderId="1" xfId="2" applyFont="1" applyBorder="1" applyAlignment="1">
      <alignment horizontal="center" vertical="distributed"/>
    </xf>
    <xf numFmtId="38" fontId="12" fillId="0" borderId="2" xfId="2" applyFont="1" applyBorder="1" applyAlignment="1">
      <alignment horizontal="center" vertical="distributed"/>
    </xf>
    <xf numFmtId="38" fontId="12" fillId="0" borderId="3" xfId="2" applyFont="1" applyBorder="1" applyAlignment="1">
      <alignment horizontal="center" vertical="distributed"/>
    </xf>
    <xf numFmtId="0" fontId="12" fillId="7" borderId="29" xfId="3" applyFont="1" applyFill="1" applyBorder="1" applyAlignment="1">
      <alignment horizontal="center" vertical="distributed"/>
    </xf>
    <xf numFmtId="0" fontId="12" fillId="7" borderId="30" xfId="3" applyFont="1" applyFill="1" applyBorder="1" applyAlignment="1">
      <alignment horizontal="center" vertical="distributed"/>
    </xf>
    <xf numFmtId="0" fontId="12" fillId="7" borderId="21" xfId="3" applyFont="1" applyFill="1" applyBorder="1" applyAlignment="1">
      <alignment horizontal="center" vertical="distributed"/>
    </xf>
    <xf numFmtId="0" fontId="12" fillId="7" borderId="26" xfId="3" applyFont="1" applyFill="1" applyBorder="1" applyAlignment="1">
      <alignment horizontal="center" vertical="distributed"/>
    </xf>
    <xf numFmtId="0" fontId="12" fillId="7" borderId="5" xfId="3" applyFont="1" applyFill="1" applyBorder="1" applyAlignment="1">
      <alignment horizontal="center" vertical="distributed"/>
    </xf>
    <xf numFmtId="0" fontId="12" fillId="7" borderId="31" xfId="3" applyFont="1" applyFill="1" applyBorder="1" applyAlignment="1">
      <alignment horizontal="center" vertical="distributed"/>
    </xf>
    <xf numFmtId="0" fontId="12" fillId="0" borderId="6" xfId="3" applyFont="1" applyBorder="1" applyAlignment="1">
      <alignment horizontal="distributed" vertical="distributed"/>
    </xf>
    <xf numFmtId="187" fontId="12" fillId="3" borderId="5" xfId="3" applyNumberFormat="1" applyFont="1" applyFill="1" applyBorder="1" applyAlignment="1" applyProtection="1">
      <alignment horizontal="distributed" vertical="center" indent="1"/>
      <protection locked="0"/>
    </xf>
    <xf numFmtId="187" fontId="12" fillId="3" borderId="6" xfId="3" applyNumberFormat="1" applyFont="1" applyFill="1" applyBorder="1" applyAlignment="1" applyProtection="1">
      <alignment horizontal="distributed" vertical="center" indent="1"/>
      <protection locked="0"/>
    </xf>
    <xf numFmtId="0" fontId="12" fillId="0" borderId="13" xfId="3" applyFont="1" applyBorder="1" applyAlignment="1">
      <alignment horizontal="distributed" vertical="distributed"/>
    </xf>
    <xf numFmtId="187" fontId="12" fillId="3" borderId="19" xfId="3" applyNumberFormat="1" applyFont="1" applyFill="1" applyBorder="1" applyAlignment="1" applyProtection="1">
      <alignment horizontal="distributed" vertical="center" indent="1"/>
      <protection locked="0"/>
    </xf>
    <xf numFmtId="187" fontId="12" fillId="3" borderId="13" xfId="3" applyNumberFormat="1" applyFont="1" applyFill="1" applyBorder="1" applyAlignment="1" applyProtection="1">
      <alignment horizontal="distributed" vertical="center" indent="1"/>
      <protection locked="0"/>
    </xf>
    <xf numFmtId="0" fontId="12" fillId="3" borderId="14" xfId="3" applyFont="1" applyFill="1" applyBorder="1" applyAlignment="1" applyProtection="1">
      <alignment horizontal="left" vertical="center" wrapText="1" indent="1"/>
      <protection locked="0"/>
    </xf>
    <xf numFmtId="0" fontId="12" fillId="3" borderId="8" xfId="3" applyFont="1" applyFill="1" applyBorder="1" applyAlignment="1" applyProtection="1">
      <alignment horizontal="left" vertical="center" wrapText="1" indent="1"/>
      <protection locked="0"/>
    </xf>
    <xf numFmtId="0" fontId="12" fillId="3" borderId="15" xfId="3" applyFont="1" applyFill="1" applyBorder="1" applyAlignment="1" applyProtection="1">
      <alignment horizontal="left" vertical="center" wrapText="1" indent="1"/>
      <protection locked="0"/>
    </xf>
    <xf numFmtId="177" fontId="12" fillId="3" borderId="1" xfId="2" applyNumberFormat="1" applyFont="1" applyFill="1" applyBorder="1" applyAlignment="1" applyProtection="1">
      <alignment horizontal="right" vertical="center" indent="1"/>
      <protection locked="0"/>
    </xf>
    <xf numFmtId="177" fontId="12" fillId="3" borderId="2" xfId="2" applyNumberFormat="1" applyFont="1" applyFill="1" applyBorder="1" applyAlignment="1" applyProtection="1">
      <alignment horizontal="right" vertical="center" indent="1"/>
      <protection locked="0"/>
    </xf>
    <xf numFmtId="177" fontId="12" fillId="3" borderId="3" xfId="2" applyNumberFormat="1" applyFont="1" applyFill="1" applyBorder="1" applyAlignment="1" applyProtection="1">
      <alignment horizontal="right" vertical="center" indent="1"/>
      <protection locked="0"/>
    </xf>
    <xf numFmtId="0" fontId="12" fillId="3" borderId="1" xfId="3" applyFont="1" applyFill="1" applyBorder="1" applyProtection="1">
      <alignment vertical="center"/>
      <protection locked="0"/>
    </xf>
    <xf numFmtId="0" fontId="12" fillId="3" borderId="2" xfId="3" applyFont="1" applyFill="1" applyBorder="1" applyProtection="1">
      <alignment vertical="center"/>
      <protection locked="0"/>
    </xf>
    <xf numFmtId="0" fontId="12" fillId="3" borderId="11" xfId="3" applyFont="1" applyFill="1" applyBorder="1" applyProtection="1">
      <alignment vertical="center"/>
      <protection locked="0"/>
    </xf>
    <xf numFmtId="0" fontId="12" fillId="3" borderId="19" xfId="3" applyFont="1" applyFill="1" applyBorder="1">
      <alignment vertical="center"/>
    </xf>
    <xf numFmtId="0" fontId="12" fillId="3" borderId="13" xfId="3" applyFont="1" applyFill="1" applyBorder="1">
      <alignment vertical="center"/>
    </xf>
    <xf numFmtId="0" fontId="12" fillId="3" borderId="20" xfId="3" applyFont="1" applyFill="1" applyBorder="1">
      <alignment vertical="center"/>
    </xf>
    <xf numFmtId="0" fontId="12" fillId="3" borderId="49" xfId="3" applyFont="1" applyFill="1" applyBorder="1" applyAlignment="1" applyProtection="1">
      <alignment horizontal="center" vertical="center"/>
      <protection locked="0"/>
    </xf>
    <xf numFmtId="0" fontId="12" fillId="3" borderId="48" xfId="3" applyFont="1" applyFill="1" applyBorder="1" applyAlignment="1" applyProtection="1">
      <alignment horizontal="center" vertical="center"/>
      <protection locked="0"/>
    </xf>
    <xf numFmtId="0" fontId="12" fillId="3" borderId="3" xfId="3" applyFont="1" applyFill="1" applyBorder="1" applyAlignment="1" applyProtection="1">
      <alignment horizontal="center" vertical="center"/>
      <protection locked="0"/>
    </xf>
    <xf numFmtId="180" fontId="12" fillId="3" borderId="48" xfId="3" applyNumberFormat="1" applyFont="1" applyFill="1" applyBorder="1" applyAlignment="1" applyProtection="1">
      <alignment horizontal="right" vertical="center" indent="1"/>
      <protection locked="0"/>
    </xf>
    <xf numFmtId="0" fontId="12" fillId="3" borderId="48" xfId="3" applyFont="1" applyFill="1" applyBorder="1" applyProtection="1">
      <alignment vertical="center"/>
      <protection locked="0"/>
    </xf>
    <xf numFmtId="0" fontId="12" fillId="3" borderId="50" xfId="3" applyFont="1" applyFill="1" applyBorder="1" applyProtection="1">
      <alignment vertical="center"/>
      <protection locked="0"/>
    </xf>
    <xf numFmtId="180" fontId="12" fillId="3" borderId="55" xfId="3" applyNumberFormat="1" applyFont="1" applyFill="1" applyBorder="1" applyAlignment="1">
      <alignment horizontal="right" vertical="center" indent="1"/>
    </xf>
    <xf numFmtId="0" fontId="12" fillId="3" borderId="14" xfId="3" applyFont="1" applyFill="1" applyBorder="1" applyAlignment="1" applyProtection="1">
      <alignment horizontal="left" vertical="distributed" indent="1"/>
      <protection locked="0"/>
    </xf>
    <xf numFmtId="0" fontId="12" fillId="3" borderId="8" xfId="3" applyFont="1" applyFill="1" applyBorder="1" applyAlignment="1" applyProtection="1">
      <alignment horizontal="left" vertical="distributed" indent="1"/>
      <protection locked="0"/>
    </xf>
    <xf numFmtId="0" fontId="12" fillId="3" borderId="15" xfId="3" applyFont="1" applyFill="1" applyBorder="1" applyAlignment="1" applyProtection="1">
      <alignment horizontal="left" vertical="distributed" indent="1"/>
      <protection locked="0"/>
    </xf>
    <xf numFmtId="0" fontId="14" fillId="3" borderId="38" xfId="3" applyFont="1" applyFill="1" applyBorder="1" applyAlignment="1" applyProtection="1">
      <alignment horizontal="left" vertical="distributed" indent="1"/>
      <protection locked="0"/>
    </xf>
    <xf numFmtId="0" fontId="14" fillId="3" borderId="37" xfId="3" applyFont="1" applyFill="1" applyBorder="1" applyAlignment="1" applyProtection="1">
      <alignment horizontal="left" vertical="distributed" indent="1"/>
      <protection locked="0"/>
    </xf>
    <xf numFmtId="0" fontId="14" fillId="3" borderId="39" xfId="3" applyFont="1" applyFill="1" applyBorder="1" applyAlignment="1" applyProtection="1">
      <alignment horizontal="left" vertical="distributed" indent="1"/>
      <protection locked="0"/>
    </xf>
    <xf numFmtId="0" fontId="12" fillId="3" borderId="62" xfId="3" applyFont="1" applyFill="1" applyBorder="1" applyAlignment="1" applyProtection="1">
      <alignment horizontal="left" vertical="distributed" indent="1"/>
      <protection locked="0"/>
    </xf>
    <xf numFmtId="0" fontId="12" fillId="3" borderId="41" xfId="3" applyFont="1" applyFill="1" applyBorder="1" applyAlignment="1" applyProtection="1">
      <alignment horizontal="left" vertical="distributed" indent="1"/>
      <protection locked="0"/>
    </xf>
    <xf numFmtId="0" fontId="12" fillId="3" borderId="40" xfId="3" applyFont="1" applyFill="1" applyBorder="1" applyAlignment="1" applyProtection="1">
      <alignment horizontal="left" vertical="distributed" indent="1"/>
      <protection locked="0"/>
    </xf>
    <xf numFmtId="0" fontId="12" fillId="3" borderId="0" xfId="3" applyFont="1" applyFill="1" applyAlignment="1" applyProtection="1">
      <alignment horizontal="left" vertical="center" wrapText="1"/>
      <protection locked="0"/>
    </xf>
    <xf numFmtId="0" fontId="12" fillId="3" borderId="1" xfId="3" applyFont="1" applyFill="1" applyBorder="1" applyAlignment="1" applyProtection="1">
      <alignment horizontal="left" vertical="distributed" indent="1"/>
      <protection locked="0"/>
    </xf>
    <xf numFmtId="0" fontId="12" fillId="3" borderId="2" xfId="3" applyFont="1" applyFill="1" applyBorder="1" applyAlignment="1" applyProtection="1">
      <alignment horizontal="left" vertical="distributed" indent="1"/>
      <protection locked="0"/>
    </xf>
    <xf numFmtId="0" fontId="12" fillId="3" borderId="11" xfId="3" applyFont="1" applyFill="1" applyBorder="1" applyAlignment="1" applyProtection="1">
      <alignment horizontal="left" vertical="distributed" indent="1"/>
      <protection locked="0"/>
    </xf>
    <xf numFmtId="0" fontId="12" fillId="3" borderId="2" xfId="3" applyFont="1" applyFill="1" applyBorder="1" applyAlignment="1">
      <alignment vertical="distributed"/>
    </xf>
    <xf numFmtId="0" fontId="0" fillId="3" borderId="2" xfId="0" applyFill="1" applyBorder="1" applyAlignment="1">
      <alignment vertical="distributed"/>
    </xf>
    <xf numFmtId="49" fontId="12" fillId="3" borderId="1" xfId="3" applyNumberFormat="1" applyFont="1" applyFill="1" applyBorder="1" applyAlignment="1" applyProtection="1">
      <alignment horizontal="left" vertical="distributed" indent="1"/>
      <protection locked="0"/>
    </xf>
    <xf numFmtId="49" fontId="12" fillId="3" borderId="2" xfId="3" applyNumberFormat="1" applyFont="1" applyFill="1" applyBorder="1" applyAlignment="1" applyProtection="1">
      <alignment horizontal="left" vertical="distributed" indent="1"/>
      <protection locked="0"/>
    </xf>
    <xf numFmtId="49" fontId="12" fillId="3" borderId="11" xfId="3" applyNumberFormat="1" applyFont="1" applyFill="1" applyBorder="1" applyAlignment="1" applyProtection="1">
      <alignment horizontal="left" vertical="distributed" indent="1"/>
      <protection locked="0"/>
    </xf>
    <xf numFmtId="0" fontId="12" fillId="10" borderId="14" xfId="3" applyFont="1" applyFill="1" applyBorder="1" applyAlignment="1">
      <alignment horizontal="left" vertical="center"/>
    </xf>
    <xf numFmtId="0" fontId="12" fillId="10" borderId="8" xfId="3" applyFont="1" applyFill="1" applyBorder="1" applyAlignment="1">
      <alignment horizontal="left" vertical="center"/>
    </xf>
    <xf numFmtId="0" fontId="12" fillId="10" borderId="15" xfId="3" applyFont="1" applyFill="1" applyBorder="1" applyAlignment="1">
      <alignment horizontal="left" vertical="center"/>
    </xf>
    <xf numFmtId="0" fontId="12" fillId="10" borderId="1" xfId="3" applyFont="1" applyFill="1" applyBorder="1" applyAlignment="1">
      <alignment horizontal="left" vertical="center"/>
    </xf>
    <xf numFmtId="0" fontId="12" fillId="10" borderId="2" xfId="3" applyFont="1" applyFill="1" applyBorder="1" applyAlignment="1">
      <alignment horizontal="left" vertical="center"/>
    </xf>
    <xf numFmtId="0" fontId="12" fillId="10" borderId="11" xfId="3" applyFont="1" applyFill="1" applyBorder="1" applyAlignment="1">
      <alignment horizontal="left" vertical="center"/>
    </xf>
    <xf numFmtId="0" fontId="12" fillId="0" borderId="1" xfId="3" applyFont="1" applyBorder="1" applyAlignment="1">
      <alignment horizontal="center" vertical="center" wrapText="1"/>
    </xf>
    <xf numFmtId="0" fontId="12" fillId="0" borderId="2"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3" xfId="3" applyFont="1" applyBorder="1" applyAlignment="1">
      <alignment horizontal="center" vertical="center" wrapText="1"/>
    </xf>
    <xf numFmtId="0" fontId="12" fillId="10" borderId="3" xfId="3" applyFont="1" applyFill="1" applyBorder="1" applyAlignment="1">
      <alignment horizontal="left" vertical="center"/>
    </xf>
    <xf numFmtId="0" fontId="12" fillId="10" borderId="1" xfId="3" applyFont="1" applyFill="1" applyBorder="1" applyAlignment="1">
      <alignment horizontal="left" vertical="center" shrinkToFit="1"/>
    </xf>
    <xf numFmtId="0" fontId="12" fillId="10" borderId="2" xfId="3" applyFont="1" applyFill="1" applyBorder="1" applyAlignment="1">
      <alignment horizontal="left" vertical="center" shrinkToFit="1"/>
    </xf>
    <xf numFmtId="0" fontId="12" fillId="10" borderId="3" xfId="3" applyFont="1" applyFill="1" applyBorder="1" applyAlignment="1">
      <alignment horizontal="left" vertical="center" shrinkToFit="1"/>
    </xf>
    <xf numFmtId="188" fontId="12" fillId="10" borderId="1" xfId="2" applyNumberFormat="1" applyFont="1" applyFill="1" applyBorder="1" applyAlignment="1">
      <alignment vertical="center"/>
    </xf>
    <xf numFmtId="188" fontId="12" fillId="10" borderId="2" xfId="2" applyNumberFormat="1" applyFont="1" applyFill="1" applyBorder="1" applyAlignment="1">
      <alignment vertical="center"/>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188" fontId="12" fillId="10" borderId="1" xfId="3" applyNumberFormat="1" applyFont="1" applyFill="1" applyBorder="1">
      <alignment vertical="center"/>
    </xf>
    <xf numFmtId="188" fontId="12" fillId="10" borderId="2" xfId="3" applyNumberFormat="1" applyFont="1" applyFill="1" applyBorder="1">
      <alignment vertical="center"/>
    </xf>
    <xf numFmtId="0" fontId="12" fillId="0" borderId="7" xfId="3" applyFont="1" applyBorder="1" applyAlignment="1">
      <alignment horizontal="left" vertical="center"/>
    </xf>
    <xf numFmtId="0" fontId="12" fillId="0" borderId="8" xfId="3" applyFont="1" applyBorder="1" applyAlignment="1">
      <alignment horizontal="left" vertical="center"/>
    </xf>
    <xf numFmtId="0" fontId="12" fillId="0" borderId="4" xfId="3" applyFont="1" applyBorder="1" applyAlignment="1">
      <alignment horizontal="distributed" vertical="center" wrapText="1"/>
    </xf>
    <xf numFmtId="0" fontId="12" fillId="0" borderId="0" xfId="3" applyFont="1" applyAlignment="1">
      <alignment horizontal="distributed" vertical="center" wrapText="1"/>
    </xf>
    <xf numFmtId="0" fontId="12" fillId="0" borderId="6" xfId="3" applyFont="1" applyBorder="1" applyAlignment="1">
      <alignment horizontal="distributed" vertical="center" wrapText="1"/>
    </xf>
    <xf numFmtId="0" fontId="15" fillId="10" borderId="1" xfId="3" applyFont="1" applyFill="1" applyBorder="1" applyAlignment="1">
      <alignment horizontal="center" vertical="center"/>
    </xf>
    <xf numFmtId="0" fontId="15" fillId="10" borderId="2" xfId="3" applyFont="1" applyFill="1" applyBorder="1" applyAlignment="1">
      <alignment horizontal="center" vertical="center"/>
    </xf>
    <xf numFmtId="0" fontId="15" fillId="10" borderId="101" xfId="3" applyFont="1" applyFill="1" applyBorder="1" applyAlignment="1">
      <alignment horizontal="center" vertical="center"/>
    </xf>
    <xf numFmtId="0" fontId="15" fillId="10" borderId="150" xfId="3" applyFont="1" applyFill="1" applyBorder="1" applyAlignment="1">
      <alignment horizontal="center" vertical="center"/>
    </xf>
    <xf numFmtId="0" fontId="12" fillId="10" borderId="146" xfId="3" applyFont="1" applyFill="1" applyBorder="1" applyAlignment="1">
      <alignment horizontal="left" vertical="center"/>
    </xf>
    <xf numFmtId="0" fontId="12" fillId="10" borderId="145" xfId="3" applyFont="1" applyFill="1" applyBorder="1" applyAlignment="1">
      <alignment horizontal="left" vertical="center"/>
    </xf>
    <xf numFmtId="0" fontId="12" fillId="10" borderId="144" xfId="3" applyFont="1" applyFill="1" applyBorder="1" applyAlignment="1">
      <alignment horizontal="left" vertical="center"/>
    </xf>
    <xf numFmtId="0" fontId="12" fillId="10" borderId="154" xfId="3" applyFont="1" applyFill="1" applyBorder="1" applyAlignment="1">
      <alignment horizontal="left" vertical="center"/>
    </xf>
    <xf numFmtId="0" fontId="12" fillId="10" borderId="143" xfId="3" applyFont="1" applyFill="1" applyBorder="1" applyAlignment="1">
      <alignment horizontal="left" vertical="center"/>
    </xf>
    <xf numFmtId="0" fontId="12" fillId="10" borderId="148" xfId="3" applyFont="1" applyFill="1" applyBorder="1" applyAlignment="1">
      <alignment horizontal="left" vertical="center"/>
    </xf>
    <xf numFmtId="0" fontId="12" fillId="10" borderId="19" xfId="3" applyFont="1" applyFill="1" applyBorder="1" applyAlignment="1">
      <alignment horizontal="left" vertical="center"/>
    </xf>
    <xf numFmtId="0" fontId="12" fillId="10" borderId="13" xfId="3" applyFont="1" applyFill="1" applyBorder="1" applyAlignment="1">
      <alignment horizontal="left" vertical="center"/>
    </xf>
    <xf numFmtId="0" fontId="12" fillId="10" borderId="20" xfId="3" applyFont="1" applyFill="1" applyBorder="1" applyAlignment="1">
      <alignment horizontal="left" vertical="center"/>
    </xf>
    <xf numFmtId="0" fontId="12" fillId="10" borderId="14" xfId="3" applyFont="1" applyFill="1" applyBorder="1" applyAlignment="1">
      <alignment horizontal="center" vertical="center"/>
    </xf>
    <xf numFmtId="0" fontId="12" fillId="10" borderId="8" xfId="3" applyFont="1" applyFill="1" applyBorder="1" applyAlignment="1">
      <alignment horizontal="center" vertical="center"/>
    </xf>
    <xf numFmtId="0" fontId="12" fillId="10" borderId="15" xfId="3" applyFont="1" applyFill="1" applyBorder="1" applyAlignment="1">
      <alignment horizontal="center" vertical="center"/>
    </xf>
    <xf numFmtId="0" fontId="12" fillId="10" borderId="51" xfId="3" applyFont="1" applyFill="1" applyBorder="1" applyAlignment="1">
      <alignment horizontal="justify" vertical="center" wrapText="1"/>
    </xf>
    <xf numFmtId="0" fontId="12" fillId="10" borderId="4" xfId="3" applyFont="1" applyFill="1" applyBorder="1" applyAlignment="1">
      <alignment horizontal="justify" vertical="center" wrapText="1"/>
    </xf>
    <xf numFmtId="0" fontId="12" fillId="10" borderId="16" xfId="3" applyFont="1" applyFill="1" applyBorder="1" applyAlignment="1">
      <alignment horizontal="justify" vertical="center" wrapText="1"/>
    </xf>
    <xf numFmtId="0" fontId="12" fillId="10" borderId="22" xfId="3" applyFont="1" applyFill="1" applyBorder="1" applyAlignment="1">
      <alignment horizontal="justify" vertical="center" wrapText="1"/>
    </xf>
    <xf numFmtId="0" fontId="12" fillId="10" borderId="0" xfId="3" applyFont="1" applyFill="1" applyAlignment="1">
      <alignment horizontal="justify" vertical="center" wrapText="1"/>
    </xf>
    <xf numFmtId="0" fontId="12" fillId="10" borderId="17" xfId="3" applyFont="1" applyFill="1" applyBorder="1" applyAlignment="1">
      <alignment horizontal="justify" vertical="center" wrapText="1"/>
    </xf>
    <xf numFmtId="0" fontId="12" fillId="10" borderId="23" xfId="3" applyFont="1" applyFill="1" applyBorder="1" applyAlignment="1">
      <alignment horizontal="justify" vertical="center" wrapText="1"/>
    </xf>
    <xf numFmtId="0" fontId="12" fillId="10" borderId="24" xfId="3" applyFont="1" applyFill="1" applyBorder="1" applyAlignment="1">
      <alignment horizontal="justify" vertical="center" wrapText="1"/>
    </xf>
    <xf numFmtId="0" fontId="12" fillId="10" borderId="25" xfId="3" applyFont="1" applyFill="1" applyBorder="1" applyAlignment="1">
      <alignment horizontal="justify" vertical="center" wrapText="1"/>
    </xf>
    <xf numFmtId="0" fontId="12" fillId="0" borderId="7" xfId="3" applyFont="1" applyBorder="1" applyAlignment="1">
      <alignment horizontal="left" vertical="center" wrapText="1"/>
    </xf>
    <xf numFmtId="0" fontId="12" fillId="0" borderId="8" xfId="3" applyFont="1" applyBorder="1" applyAlignment="1">
      <alignment horizontal="left" vertical="center" wrapText="1"/>
    </xf>
    <xf numFmtId="0" fontId="12" fillId="0" borderId="2" xfId="3" applyFont="1" applyBorder="1" applyAlignment="1">
      <alignment horizontal="distributed" vertical="center" wrapText="1"/>
    </xf>
    <xf numFmtId="0" fontId="12" fillId="0" borderId="24" xfId="3" applyFont="1" applyBorder="1" applyAlignment="1">
      <alignment horizontal="distributed" vertical="center" wrapText="1"/>
    </xf>
    <xf numFmtId="0" fontId="12" fillId="10" borderId="158" xfId="3" applyFont="1" applyFill="1" applyBorder="1" applyAlignment="1">
      <alignment horizontal="left" vertical="center"/>
    </xf>
    <xf numFmtId="0" fontId="12" fillId="10" borderId="159" xfId="3" applyFont="1" applyFill="1" applyBorder="1" applyAlignment="1">
      <alignment horizontal="left" vertical="center"/>
    </xf>
    <xf numFmtId="0" fontId="12" fillId="10" borderId="160" xfId="3" applyFont="1" applyFill="1" applyBorder="1" applyAlignment="1">
      <alignment horizontal="left" vertical="center"/>
    </xf>
    <xf numFmtId="0" fontId="12" fillId="0" borderId="0" xfId="3" applyFont="1" applyAlignment="1">
      <alignment vertical="center" wrapText="1"/>
    </xf>
    <xf numFmtId="189" fontId="12" fillId="10" borderId="0" xfId="3" applyNumberFormat="1" applyFont="1" applyFill="1" applyAlignment="1">
      <alignment horizontal="right" vertical="center"/>
    </xf>
    <xf numFmtId="0" fontId="12" fillId="0" borderId="6" xfId="3" applyFont="1" applyBorder="1" applyAlignment="1">
      <alignment vertical="center" wrapText="1"/>
    </xf>
    <xf numFmtId="189" fontId="12" fillId="10" borderId="6" xfId="3" applyNumberFormat="1" applyFont="1" applyFill="1" applyBorder="1" applyAlignment="1">
      <alignment horizontal="right" vertical="center"/>
    </xf>
    <xf numFmtId="0" fontId="12" fillId="0" borderId="6" xfId="3" applyFont="1" applyBorder="1" applyAlignment="1">
      <alignment horizontal="left" vertical="center"/>
    </xf>
    <xf numFmtId="0" fontId="12" fillId="0" borderId="150" xfId="3" applyFont="1" applyBorder="1" applyAlignment="1">
      <alignment horizontal="distributed" vertical="center" wrapText="1"/>
    </xf>
    <xf numFmtId="189" fontId="12" fillId="10" borderId="101" xfId="3" applyNumberFormat="1" applyFont="1" applyFill="1" applyBorder="1" applyAlignment="1">
      <alignment horizontal="right" vertical="center"/>
    </xf>
    <xf numFmtId="189" fontId="12" fillId="10" borderId="150" xfId="3" applyNumberFormat="1" applyFont="1" applyFill="1" applyBorder="1" applyAlignment="1">
      <alignment horizontal="right" vertical="center"/>
    </xf>
    <xf numFmtId="0" fontId="12" fillId="10" borderId="150" xfId="3" applyFont="1" applyFill="1" applyBorder="1" applyAlignment="1">
      <alignment horizontal="left" vertical="center"/>
    </xf>
    <xf numFmtId="0" fontId="12" fillId="0" borderId="153" xfId="3" applyFont="1" applyBorder="1" applyAlignment="1">
      <alignment horizontal="center" vertical="center" wrapText="1"/>
    </xf>
    <xf numFmtId="0" fontId="12" fillId="0" borderId="152" xfId="3" applyFont="1" applyBorder="1" applyAlignment="1">
      <alignment horizontal="center" vertical="center" wrapText="1"/>
    </xf>
    <xf numFmtId="190" fontId="12" fillId="10" borderId="1" xfId="3" applyNumberFormat="1" applyFont="1" applyFill="1" applyBorder="1" applyAlignment="1">
      <alignment horizontal="right" vertical="center"/>
    </xf>
    <xf numFmtId="190" fontId="12" fillId="10" borderId="2" xfId="3" applyNumberFormat="1" applyFont="1" applyFill="1" applyBorder="1" applyAlignment="1">
      <alignment horizontal="right" vertical="center"/>
    </xf>
    <xf numFmtId="0" fontId="12" fillId="0" borderId="13" xfId="3" applyFont="1" applyBorder="1" applyAlignment="1">
      <alignment horizontal="distributed" vertical="center" wrapText="1"/>
    </xf>
    <xf numFmtId="188" fontId="12" fillId="10" borderId="19" xfId="3" applyNumberFormat="1" applyFont="1" applyFill="1" applyBorder="1" applyAlignment="1">
      <alignment horizontal="right" vertical="center"/>
    </xf>
    <xf numFmtId="188" fontId="12" fillId="10" borderId="13" xfId="3" applyNumberFormat="1" applyFont="1" applyFill="1" applyBorder="1" applyAlignment="1">
      <alignment horizontal="right" vertical="center"/>
    </xf>
    <xf numFmtId="0" fontId="12" fillId="10" borderId="12" xfId="3" applyFont="1" applyFill="1" applyBorder="1" applyAlignment="1">
      <alignment horizontal="left" vertical="center"/>
    </xf>
    <xf numFmtId="188" fontId="12" fillId="10" borderId="1" xfId="3" applyNumberFormat="1" applyFont="1" applyFill="1" applyBorder="1" applyAlignment="1">
      <alignment horizontal="right" vertical="center"/>
    </xf>
    <xf numFmtId="188" fontId="12" fillId="10" borderId="2" xfId="3" applyNumberFormat="1" applyFont="1" applyFill="1" applyBorder="1" applyAlignment="1">
      <alignment horizontal="right" vertical="center"/>
    </xf>
    <xf numFmtId="0" fontId="12" fillId="0" borderId="13" xfId="3" applyFont="1" applyBorder="1" applyAlignment="1">
      <alignment horizontal="distributed" vertical="center"/>
    </xf>
    <xf numFmtId="0" fontId="12" fillId="10" borderId="19" xfId="3" applyFont="1" applyFill="1" applyBorder="1" applyAlignment="1">
      <alignment horizontal="left" vertical="center" wrapText="1"/>
    </xf>
    <xf numFmtId="0" fontId="12" fillId="10" borderId="13" xfId="3" applyFont="1" applyFill="1" applyBorder="1" applyAlignment="1">
      <alignment horizontal="left" vertical="center" wrapText="1"/>
    </xf>
    <xf numFmtId="0" fontId="12" fillId="10" borderId="20" xfId="3" applyFont="1" applyFill="1" applyBorder="1" applyAlignment="1">
      <alignment horizontal="left" vertical="center" wrapText="1"/>
    </xf>
    <xf numFmtId="0" fontId="14" fillId="0" borderId="4" xfId="3" applyFont="1" applyBorder="1" applyAlignment="1">
      <alignment horizontal="left" vertical="distributed"/>
    </xf>
    <xf numFmtId="188" fontId="12" fillId="10" borderId="13" xfId="3" applyNumberFormat="1" applyFont="1" applyFill="1" applyBorder="1" applyAlignment="1">
      <alignment horizontal="right" vertical="center" shrinkToFit="1"/>
    </xf>
    <xf numFmtId="0" fontId="12" fillId="10" borderId="11" xfId="3" applyFont="1" applyFill="1" applyBorder="1" applyAlignment="1">
      <alignment horizontal="left" vertical="center" shrinkToFit="1"/>
    </xf>
    <xf numFmtId="0" fontId="12" fillId="0" borderId="10" xfId="3" applyFont="1" applyBorder="1" applyAlignment="1">
      <alignment horizontal="distributed" vertical="center" wrapText="1" indent="1"/>
    </xf>
    <xf numFmtId="0" fontId="12" fillId="0" borderId="2" xfId="3" applyFont="1" applyBorder="1" applyAlignment="1">
      <alignment horizontal="distributed" vertical="center" wrapText="1" indent="1"/>
    </xf>
    <xf numFmtId="0" fontId="12" fillId="0" borderId="3" xfId="3" applyFont="1" applyBorder="1" applyAlignment="1">
      <alignment horizontal="distributed" vertical="center" wrapText="1" indent="1"/>
    </xf>
    <xf numFmtId="0" fontId="12" fillId="10" borderId="1" xfId="3" applyFont="1" applyFill="1" applyBorder="1" applyAlignment="1">
      <alignment horizontal="justify" vertical="center" wrapText="1"/>
    </xf>
    <xf numFmtId="0" fontId="12" fillId="10" borderId="2" xfId="3" applyFont="1" applyFill="1" applyBorder="1" applyAlignment="1">
      <alignment horizontal="justify" vertical="center" wrapText="1"/>
    </xf>
    <xf numFmtId="0" fontId="12" fillId="10" borderId="11" xfId="3" applyFont="1" applyFill="1" applyBorder="1" applyAlignment="1">
      <alignment horizontal="justify" vertical="center" wrapText="1"/>
    </xf>
    <xf numFmtId="0" fontId="12" fillId="0" borderId="12" xfId="3" applyFont="1" applyBorder="1" applyAlignment="1">
      <alignment horizontal="distributed" vertical="center" wrapText="1" indent="1"/>
    </xf>
    <xf numFmtId="0" fontId="12" fillId="0" borderId="13" xfId="3" applyFont="1" applyBorder="1" applyAlignment="1">
      <alignment horizontal="distributed" vertical="center" wrapText="1" indent="1"/>
    </xf>
    <xf numFmtId="0" fontId="12" fillId="0" borderId="18" xfId="3" applyFont="1" applyBorder="1" applyAlignment="1">
      <alignment horizontal="distributed" vertical="center" wrapText="1" indent="1"/>
    </xf>
    <xf numFmtId="0" fontId="12" fillId="10" borderId="19" xfId="3" applyFont="1" applyFill="1" applyBorder="1" applyAlignment="1">
      <alignment horizontal="justify" vertical="center" wrapText="1"/>
    </xf>
    <xf numFmtId="0" fontId="12" fillId="10" borderId="13" xfId="3" applyFont="1" applyFill="1" applyBorder="1" applyAlignment="1">
      <alignment horizontal="justify" vertical="center" wrapText="1"/>
    </xf>
    <xf numFmtId="0" fontId="12" fillId="10" borderId="20" xfId="3" applyFont="1" applyFill="1" applyBorder="1" applyAlignment="1">
      <alignment horizontal="justify" vertical="center" wrapText="1"/>
    </xf>
    <xf numFmtId="0" fontId="12" fillId="0" borderId="24" xfId="3" applyFont="1" applyBorder="1" applyAlignment="1">
      <alignment horizontal="left" vertical="center"/>
    </xf>
    <xf numFmtId="0" fontId="12" fillId="0" borderId="2" xfId="3" applyFont="1" applyBorder="1" applyAlignment="1">
      <alignment horizontal="left" vertical="center"/>
    </xf>
    <xf numFmtId="0" fontId="12" fillId="10" borderId="19" xfId="3" applyFont="1" applyFill="1" applyBorder="1" applyAlignment="1">
      <alignment horizontal="right" vertical="center"/>
    </xf>
    <xf numFmtId="0" fontId="12" fillId="10" borderId="13" xfId="3" applyFont="1" applyFill="1" applyBorder="1" applyAlignment="1">
      <alignment horizontal="right" vertical="center"/>
    </xf>
    <xf numFmtId="0" fontId="12" fillId="0" borderId="13" xfId="3" applyFont="1" applyBorder="1" applyAlignment="1">
      <alignment horizontal="left" vertical="center"/>
    </xf>
    <xf numFmtId="0" fontId="12" fillId="0" borderId="20" xfId="3" applyFont="1" applyBorder="1" applyAlignment="1">
      <alignment horizontal="left" vertical="center"/>
    </xf>
    <xf numFmtId="188" fontId="12" fillId="10" borderId="24" xfId="3" applyNumberFormat="1" applyFont="1" applyFill="1" applyBorder="1" applyAlignment="1">
      <alignment horizontal="right" vertical="center"/>
    </xf>
    <xf numFmtId="0" fontId="12" fillId="10" borderId="24" xfId="3" applyFont="1" applyFill="1" applyBorder="1" applyAlignment="1">
      <alignment horizontal="center" vertical="center"/>
    </xf>
    <xf numFmtId="0" fontId="12" fillId="10" borderId="24" xfId="3" applyFont="1" applyFill="1" applyBorder="1" applyAlignment="1">
      <alignment horizontal="center" vertical="distributed"/>
    </xf>
    <xf numFmtId="190" fontId="12" fillId="10" borderId="24" xfId="3" applyNumberFormat="1" applyFont="1" applyFill="1" applyBorder="1" applyAlignment="1">
      <alignment horizontal="right" vertical="center"/>
    </xf>
    <xf numFmtId="0" fontId="14" fillId="0" borderId="4" xfId="3" applyFont="1" applyBorder="1" applyAlignment="1">
      <alignment horizontal="left" vertical="center"/>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14" fillId="7" borderId="29" xfId="3" applyFont="1" applyFill="1" applyBorder="1" applyAlignment="1">
      <alignment horizontal="center" vertical="center"/>
    </xf>
    <xf numFmtId="0" fontId="14" fillId="7" borderId="30" xfId="3" applyFont="1" applyFill="1" applyBorder="1" applyAlignment="1">
      <alignment horizontal="center" vertical="center"/>
    </xf>
    <xf numFmtId="0" fontId="14" fillId="7" borderId="21" xfId="3" applyFont="1" applyFill="1" applyBorder="1" applyAlignment="1">
      <alignment horizontal="center" vertical="center"/>
    </xf>
    <xf numFmtId="0" fontId="14" fillId="7" borderId="26" xfId="3" applyFont="1" applyFill="1" applyBorder="1" applyAlignment="1">
      <alignment horizontal="center" vertical="center"/>
    </xf>
    <xf numFmtId="0" fontId="14" fillId="7" borderId="5" xfId="3" applyFont="1" applyFill="1" applyBorder="1" applyAlignment="1">
      <alignment horizontal="center" vertical="center"/>
    </xf>
    <xf numFmtId="0" fontId="14" fillId="7" borderId="31" xfId="3" applyFont="1" applyFill="1" applyBorder="1" applyAlignment="1">
      <alignment horizontal="center" vertical="center"/>
    </xf>
    <xf numFmtId="0" fontId="12" fillId="0" borderId="2" xfId="2" applyNumberFormat="1" applyFont="1" applyBorder="1" applyAlignment="1">
      <alignment horizontal="left" vertical="center"/>
    </xf>
    <xf numFmtId="0" fontId="14" fillId="0" borderId="101" xfId="3" applyFont="1" applyBorder="1" applyAlignment="1">
      <alignment horizontal="left" vertical="center" wrapText="1"/>
    </xf>
    <xf numFmtId="0" fontId="14" fillId="0" borderId="150" xfId="3" applyFont="1" applyBorder="1" applyAlignment="1">
      <alignment horizontal="left" vertical="center" wrapText="1"/>
    </xf>
    <xf numFmtId="0" fontId="14" fillId="0" borderId="149" xfId="3" applyFont="1" applyBorder="1" applyAlignment="1">
      <alignment horizontal="left" vertical="center" wrapText="1"/>
    </xf>
    <xf numFmtId="189" fontId="12" fillId="10" borderId="94" xfId="3" applyNumberFormat="1" applyFont="1" applyFill="1" applyBorder="1" applyAlignment="1">
      <alignment horizontal="right" vertical="center"/>
    </xf>
    <xf numFmtId="189" fontId="12" fillId="10" borderId="143" xfId="3" applyNumberFormat="1" applyFont="1" applyFill="1" applyBorder="1" applyAlignment="1">
      <alignment horizontal="right" vertical="center"/>
    </xf>
    <xf numFmtId="0" fontId="12" fillId="0" borderId="143" xfId="3" applyFont="1" applyBorder="1" applyAlignment="1">
      <alignment horizontal="left" vertical="center"/>
    </xf>
    <xf numFmtId="188" fontId="12" fillId="10" borderId="143" xfId="3" applyNumberFormat="1" applyFont="1" applyFill="1" applyBorder="1" applyAlignment="1">
      <alignment horizontal="right" vertical="center"/>
    </xf>
    <xf numFmtId="188" fontId="12" fillId="0" borderId="143" xfId="2" applyNumberFormat="1" applyFont="1" applyBorder="1" applyAlignment="1">
      <alignment horizontal="right" vertical="center"/>
    </xf>
    <xf numFmtId="177" fontId="12" fillId="10" borderId="1" xfId="2" applyNumberFormat="1" applyFont="1" applyFill="1" applyBorder="1" applyAlignment="1" applyProtection="1">
      <alignment horizontal="right" vertical="center" indent="1"/>
      <protection locked="0"/>
    </xf>
    <xf numFmtId="177" fontId="12" fillId="10" borderId="2" xfId="2" applyNumberFormat="1" applyFont="1" applyFill="1" applyBorder="1" applyAlignment="1" applyProtection="1">
      <alignment horizontal="right" vertical="center" indent="1"/>
      <protection locked="0"/>
    </xf>
    <xf numFmtId="177" fontId="12" fillId="10" borderId="3" xfId="2" applyNumberFormat="1" applyFont="1" applyFill="1" applyBorder="1" applyAlignment="1" applyProtection="1">
      <alignment horizontal="right" vertical="center" indent="1"/>
      <protection locked="0"/>
    </xf>
    <xf numFmtId="0" fontId="12" fillId="10" borderId="1" xfId="3" applyFont="1" applyFill="1" applyBorder="1" applyProtection="1">
      <alignment vertical="center"/>
      <protection locked="0"/>
    </xf>
    <xf numFmtId="0" fontId="12" fillId="10" borderId="2" xfId="3" applyFont="1" applyFill="1" applyBorder="1" applyProtection="1">
      <alignment vertical="center"/>
      <protection locked="0"/>
    </xf>
    <xf numFmtId="0" fontId="12" fillId="10" borderId="11" xfId="3" applyFont="1" applyFill="1" applyBorder="1" applyProtection="1">
      <alignment vertical="center"/>
      <protection locked="0"/>
    </xf>
    <xf numFmtId="177" fontId="12" fillId="10" borderId="1" xfId="2" applyNumberFormat="1" applyFont="1" applyFill="1" applyBorder="1" applyAlignment="1" applyProtection="1">
      <alignment horizontal="right" vertical="center" indent="1"/>
    </xf>
    <xf numFmtId="177" fontId="12" fillId="10" borderId="2" xfId="2" applyNumberFormat="1" applyFont="1" applyFill="1" applyBorder="1" applyAlignment="1" applyProtection="1">
      <alignment horizontal="right" vertical="center" indent="1"/>
    </xf>
    <xf numFmtId="177" fontId="12" fillId="10" borderId="3" xfId="2" applyNumberFormat="1" applyFont="1" applyFill="1" applyBorder="1" applyAlignment="1" applyProtection="1">
      <alignment horizontal="right" vertical="center" indent="1"/>
    </xf>
    <xf numFmtId="38" fontId="14" fillId="0" borderId="143" xfId="2" applyFont="1" applyBorder="1" applyAlignment="1">
      <alignment horizontal="center" vertical="center" wrapText="1"/>
    </xf>
    <xf numFmtId="38" fontId="14" fillId="0" borderId="148" xfId="2" applyFont="1" applyBorder="1" applyAlignment="1">
      <alignment horizontal="center" vertical="center" wrapText="1"/>
    </xf>
    <xf numFmtId="0" fontId="12" fillId="0" borderId="4" xfId="3" applyFont="1" applyBorder="1" applyAlignment="1">
      <alignment horizontal="distributed" vertical="center"/>
    </xf>
    <xf numFmtId="177" fontId="12" fillId="10" borderId="19" xfId="2" applyNumberFormat="1" applyFont="1" applyFill="1" applyBorder="1" applyAlignment="1" applyProtection="1">
      <alignment horizontal="right" vertical="center" indent="1"/>
    </xf>
    <xf numFmtId="177" fontId="12" fillId="10" borderId="13" xfId="2" applyNumberFormat="1" applyFont="1" applyFill="1" applyBorder="1" applyAlignment="1" applyProtection="1">
      <alignment horizontal="right" vertical="center" indent="1"/>
    </xf>
    <xf numFmtId="177" fontId="12" fillId="10" borderId="18" xfId="2" applyNumberFormat="1" applyFont="1" applyFill="1" applyBorder="1" applyAlignment="1" applyProtection="1">
      <alignment horizontal="right" vertical="center" indent="1"/>
    </xf>
    <xf numFmtId="0" fontId="12" fillId="10" borderId="19" xfId="3" applyFont="1" applyFill="1" applyBorder="1">
      <alignment vertical="center"/>
    </xf>
    <xf numFmtId="0" fontId="12" fillId="10" borderId="13" xfId="3" applyFont="1" applyFill="1" applyBorder="1">
      <alignment vertical="center"/>
    </xf>
    <xf numFmtId="0" fontId="12" fillId="10" borderId="20" xfId="3" applyFont="1" applyFill="1" applyBorder="1">
      <alignment vertical="center"/>
    </xf>
    <xf numFmtId="0" fontId="12" fillId="10" borderId="10" xfId="3" applyFont="1" applyFill="1" applyBorder="1" applyAlignment="1" applyProtection="1">
      <alignment horizontal="center" vertical="center"/>
      <protection locked="0"/>
    </xf>
    <xf numFmtId="0" fontId="12" fillId="10" borderId="2" xfId="3" applyFont="1" applyFill="1" applyBorder="1" applyAlignment="1" applyProtection="1">
      <alignment horizontal="center" vertical="center"/>
      <protection locked="0"/>
    </xf>
    <xf numFmtId="0" fontId="12" fillId="10" borderId="3" xfId="3" applyFont="1" applyFill="1" applyBorder="1" applyAlignment="1" applyProtection="1">
      <alignment horizontal="center" vertical="center"/>
      <protection locked="0"/>
    </xf>
    <xf numFmtId="0" fontId="12" fillId="10" borderId="1" xfId="3" applyFont="1" applyFill="1" applyBorder="1" applyAlignment="1" applyProtection="1">
      <alignment horizontal="center" vertical="center"/>
      <protection locked="0"/>
    </xf>
    <xf numFmtId="180" fontId="12" fillId="10" borderId="1" xfId="3" applyNumberFormat="1" applyFont="1" applyFill="1" applyBorder="1" applyAlignment="1" applyProtection="1">
      <alignment horizontal="right" vertical="center" indent="1"/>
      <protection locked="0"/>
    </xf>
    <xf numFmtId="180" fontId="12" fillId="10" borderId="2" xfId="3" applyNumberFormat="1" applyFont="1" applyFill="1" applyBorder="1" applyAlignment="1" applyProtection="1">
      <alignment horizontal="right" vertical="center" indent="1"/>
      <protection locked="0"/>
    </xf>
    <xf numFmtId="180" fontId="12" fillId="10" borderId="3" xfId="3" applyNumberFormat="1" applyFont="1" applyFill="1" applyBorder="1" applyAlignment="1" applyProtection="1">
      <alignment horizontal="right" vertical="center" indent="1"/>
      <protection locked="0"/>
    </xf>
    <xf numFmtId="180" fontId="12" fillId="10" borderId="19" xfId="3" applyNumberFormat="1" applyFont="1" applyFill="1" applyBorder="1" applyAlignment="1">
      <alignment horizontal="right" vertical="center" indent="1"/>
    </xf>
    <xf numFmtId="180" fontId="12" fillId="10" borderId="13" xfId="3" applyNumberFormat="1" applyFont="1" applyFill="1" applyBorder="1" applyAlignment="1">
      <alignment horizontal="right" vertical="center" indent="1"/>
    </xf>
    <xf numFmtId="180" fontId="12" fillId="10" borderId="18" xfId="3" applyNumberFormat="1" applyFont="1" applyFill="1" applyBorder="1" applyAlignment="1">
      <alignment horizontal="right" vertical="center" indent="1"/>
    </xf>
    <xf numFmtId="0" fontId="12" fillId="0" borderId="19" xfId="3" applyFont="1" applyBorder="1" applyAlignment="1">
      <alignment horizontal="center" vertical="center"/>
    </xf>
    <xf numFmtId="0" fontId="12" fillId="0" borderId="20" xfId="3" applyFont="1" applyBorder="1" applyAlignment="1">
      <alignment horizontal="center" vertical="center"/>
    </xf>
    <xf numFmtId="0" fontId="14" fillId="0" borderId="4" xfId="3" applyFont="1" applyBorder="1" applyAlignment="1">
      <alignment horizontal="justify" vertical="center" wrapText="1"/>
    </xf>
    <xf numFmtId="0" fontId="12" fillId="0" borderId="34" xfId="3" applyFont="1" applyBorder="1" applyAlignment="1">
      <alignment horizontal="left" vertical="center"/>
    </xf>
    <xf numFmtId="0" fontId="12" fillId="10" borderId="10" xfId="3" applyFont="1" applyFill="1" applyBorder="1" applyAlignment="1">
      <alignment horizontal="center" vertical="center"/>
    </xf>
    <xf numFmtId="0" fontId="12" fillId="10" borderId="2" xfId="3" applyFont="1" applyFill="1" applyBorder="1" applyAlignment="1">
      <alignment horizontal="center" vertical="center"/>
    </xf>
    <xf numFmtId="0" fontId="12" fillId="10" borderId="0" xfId="3" applyFont="1" applyFill="1" applyAlignment="1" applyProtection="1">
      <alignment horizontal="left" vertical="center" wrapText="1"/>
      <protection locked="0"/>
    </xf>
    <xf numFmtId="0" fontId="12" fillId="10" borderId="24" xfId="3" applyFont="1" applyFill="1" applyBorder="1" applyAlignment="1" applyProtection="1">
      <alignment horizontal="left" vertical="center" wrapText="1"/>
      <protection locked="0"/>
    </xf>
    <xf numFmtId="49" fontId="12" fillId="10" borderId="1" xfId="3" applyNumberFormat="1" applyFont="1" applyFill="1" applyBorder="1" applyAlignment="1">
      <alignment horizontal="left" vertical="center"/>
    </xf>
    <xf numFmtId="49" fontId="12" fillId="10" borderId="2" xfId="3" applyNumberFormat="1" applyFont="1" applyFill="1" applyBorder="1" applyAlignment="1">
      <alignment horizontal="left" vertical="center"/>
    </xf>
    <xf numFmtId="49" fontId="12" fillId="10" borderId="11" xfId="3" applyNumberFormat="1" applyFont="1" applyFill="1" applyBorder="1" applyAlignment="1">
      <alignment horizontal="left" vertical="center"/>
    </xf>
    <xf numFmtId="0" fontId="12" fillId="10" borderId="38" xfId="3" applyFont="1" applyFill="1" applyBorder="1" applyAlignment="1">
      <alignment horizontal="left" vertical="center"/>
    </xf>
    <xf numFmtId="0" fontId="12" fillId="10" borderId="37" xfId="3" applyFont="1" applyFill="1" applyBorder="1" applyAlignment="1">
      <alignment horizontal="left" vertical="center"/>
    </xf>
    <xf numFmtId="0" fontId="12" fillId="10" borderId="39" xfId="3" applyFont="1" applyFill="1" applyBorder="1" applyAlignment="1">
      <alignment horizontal="left" vertical="center"/>
    </xf>
    <xf numFmtId="0" fontId="12" fillId="10" borderId="62" xfId="3" applyFont="1" applyFill="1" applyBorder="1" applyAlignment="1">
      <alignment horizontal="left" vertical="center"/>
    </xf>
    <xf numFmtId="0" fontId="12" fillId="10" borderId="41" xfId="3" applyFont="1" applyFill="1" applyBorder="1" applyAlignment="1">
      <alignment horizontal="left" vertical="center"/>
    </xf>
    <xf numFmtId="0" fontId="12" fillId="10" borderId="40" xfId="3" applyFont="1" applyFill="1" applyBorder="1" applyAlignment="1">
      <alignment horizontal="left" vertical="center"/>
    </xf>
    <xf numFmtId="0" fontId="12" fillId="10" borderId="1" xfId="3" applyFont="1" applyFill="1" applyBorder="1" applyAlignment="1">
      <alignment horizontal="center" vertical="center"/>
    </xf>
    <xf numFmtId="0" fontId="12" fillId="0" borderId="32" xfId="3" applyFont="1" applyBorder="1" applyAlignment="1">
      <alignment horizontal="left" vertical="center" wrapText="1"/>
    </xf>
    <xf numFmtId="0" fontId="12" fillId="0" borderId="33" xfId="3" applyFont="1" applyBorder="1" applyAlignment="1">
      <alignment horizontal="left" vertical="center" wrapText="1"/>
    </xf>
    <xf numFmtId="0" fontId="12" fillId="0" borderId="2" xfId="3" applyFont="1" applyBorder="1" applyAlignment="1">
      <alignment horizontal="left" vertical="center" wrapText="1"/>
    </xf>
    <xf numFmtId="0" fontId="14" fillId="0" borderId="6" xfId="3" applyFont="1" applyBorder="1">
      <alignment vertical="center"/>
    </xf>
    <xf numFmtId="0" fontId="12" fillId="10" borderId="29" xfId="3" applyFont="1" applyFill="1" applyBorder="1" applyAlignment="1">
      <alignment horizontal="justify" vertical="center" wrapText="1"/>
    </xf>
    <xf numFmtId="0" fontId="12" fillId="10" borderId="5" xfId="3" applyFont="1" applyFill="1" applyBorder="1" applyAlignment="1">
      <alignment horizontal="justify" vertical="center" wrapText="1"/>
    </xf>
    <xf numFmtId="0" fontId="12" fillId="10" borderId="6" xfId="3" applyFont="1" applyFill="1" applyBorder="1" applyAlignment="1">
      <alignment horizontal="justify" vertical="center" wrapText="1"/>
    </xf>
    <xf numFmtId="0" fontId="12" fillId="10" borderId="138" xfId="3" applyFont="1" applyFill="1" applyBorder="1" applyAlignment="1">
      <alignment horizontal="justify" vertical="center" wrapText="1"/>
    </xf>
    <xf numFmtId="0" fontId="12" fillId="0" borderId="23" xfId="3" applyFont="1" applyBorder="1" applyAlignment="1">
      <alignment horizontal="center" vertical="center" wrapText="1"/>
    </xf>
    <xf numFmtId="0" fontId="12" fillId="0" borderId="24" xfId="3" applyFont="1" applyBorder="1" applyAlignment="1">
      <alignment horizontal="center" vertical="center" wrapText="1"/>
    </xf>
    <xf numFmtId="0" fontId="12" fillId="10" borderId="27" xfId="3" applyFont="1" applyFill="1" applyBorder="1" applyAlignment="1">
      <alignment horizontal="justify" vertical="center" wrapText="1"/>
    </xf>
    <xf numFmtId="38" fontId="12" fillId="0" borderId="2" xfId="2" applyFont="1" applyBorder="1" applyAlignment="1">
      <alignment horizontal="left" vertical="center"/>
    </xf>
    <xf numFmtId="0" fontId="12" fillId="10" borderId="49" xfId="3" applyFont="1" applyFill="1" applyBorder="1" applyAlignment="1" applyProtection="1">
      <alignment horizontal="center" vertical="center"/>
      <protection locked="0"/>
    </xf>
    <xf numFmtId="0" fontId="12" fillId="10" borderId="48" xfId="3" applyFont="1" applyFill="1" applyBorder="1" applyAlignment="1" applyProtection="1">
      <alignment horizontal="center" vertical="center"/>
      <protection locked="0"/>
    </xf>
    <xf numFmtId="180" fontId="12" fillId="10" borderId="48" xfId="3" applyNumberFormat="1" applyFont="1" applyFill="1" applyBorder="1" applyAlignment="1" applyProtection="1">
      <alignment horizontal="right" vertical="center" indent="1"/>
      <protection locked="0"/>
    </xf>
    <xf numFmtId="0" fontId="12" fillId="10" borderId="48" xfId="3" applyFont="1" applyFill="1" applyBorder="1" applyProtection="1">
      <alignment vertical="center"/>
      <protection locked="0"/>
    </xf>
    <xf numFmtId="0" fontId="12" fillId="10" borderId="50" xfId="3" applyFont="1" applyFill="1" applyBorder="1" applyProtection="1">
      <alignment vertical="center"/>
      <protection locked="0"/>
    </xf>
    <xf numFmtId="180" fontId="12" fillId="10" borderId="55" xfId="3" applyNumberFormat="1" applyFont="1" applyFill="1" applyBorder="1" applyAlignment="1">
      <alignment horizontal="right" vertical="center" indent="1"/>
    </xf>
    <xf numFmtId="0" fontId="12" fillId="10" borderId="4" xfId="3" applyFont="1" applyFill="1" applyBorder="1" applyAlignment="1">
      <alignment horizontal="center" vertical="center"/>
    </xf>
    <xf numFmtId="0" fontId="14" fillId="0" borderId="0" xfId="3" applyFont="1" applyAlignment="1">
      <alignment horizontal="justify" vertical="center" wrapText="1"/>
    </xf>
    <xf numFmtId="0" fontId="12" fillId="0" borderId="2" xfId="3" applyFont="1" applyBorder="1">
      <alignment vertical="center"/>
    </xf>
    <xf numFmtId="0" fontId="12" fillId="0" borderId="11" xfId="3" applyFont="1" applyBorder="1" applyAlignment="1">
      <alignment horizontal="left" vertical="center"/>
    </xf>
    <xf numFmtId="0" fontId="12" fillId="0" borderId="152" xfId="3" applyFont="1" applyBorder="1" applyAlignment="1">
      <alignment horizontal="left" vertical="center" wrapText="1"/>
    </xf>
    <xf numFmtId="0" fontId="12" fillId="10" borderId="1" xfId="3" applyFont="1" applyFill="1" applyBorder="1" applyAlignment="1">
      <alignment horizontal="left" vertical="center" wrapText="1"/>
    </xf>
    <xf numFmtId="0" fontId="12" fillId="10" borderId="2" xfId="3" applyFont="1" applyFill="1" applyBorder="1" applyAlignment="1">
      <alignment horizontal="left" vertical="center" wrapText="1"/>
    </xf>
    <xf numFmtId="0" fontId="12" fillId="10" borderId="11" xfId="3" applyFont="1" applyFill="1" applyBorder="1" applyAlignment="1">
      <alignment horizontal="left" vertical="center" wrapText="1"/>
    </xf>
    <xf numFmtId="0" fontId="12" fillId="0" borderId="6" xfId="3" applyFont="1" applyBorder="1" applyAlignment="1">
      <alignment horizontal="distributed" vertical="center"/>
    </xf>
    <xf numFmtId="0" fontId="14" fillId="0" borderId="29" xfId="3" applyFont="1" applyBorder="1" applyAlignment="1">
      <alignment horizontal="left" vertical="distributed"/>
    </xf>
    <xf numFmtId="0" fontId="14" fillId="0" borderId="16" xfId="3" applyFont="1" applyBorder="1" applyAlignment="1">
      <alignment horizontal="left" vertical="distributed"/>
    </xf>
    <xf numFmtId="188" fontId="12" fillId="10" borderId="143" xfId="2" applyNumberFormat="1" applyFont="1" applyFill="1" applyBorder="1" applyAlignment="1">
      <alignment horizontal="right" vertical="center"/>
    </xf>
    <xf numFmtId="0" fontId="12" fillId="0" borderId="19" xfId="3" applyFont="1" applyBorder="1">
      <alignment vertical="center"/>
    </xf>
    <xf numFmtId="0" fontId="12" fillId="0" borderId="13" xfId="3" applyFont="1" applyBorder="1">
      <alignment vertical="center"/>
    </xf>
    <xf numFmtId="0" fontId="12" fillId="0" borderId="20" xfId="3" applyFont="1" applyBorder="1">
      <alignment vertical="center"/>
    </xf>
    <xf numFmtId="0" fontId="12" fillId="10" borderId="29" xfId="3" applyFont="1" applyFill="1" applyBorder="1" applyAlignment="1">
      <alignment horizontal="left" vertical="center" wrapText="1"/>
    </xf>
    <xf numFmtId="0" fontId="12" fillId="10" borderId="4" xfId="3" applyFont="1" applyFill="1" applyBorder="1" applyAlignment="1">
      <alignment horizontal="left" vertical="center" wrapText="1"/>
    </xf>
    <xf numFmtId="0" fontId="12" fillId="10" borderId="16" xfId="3" applyFont="1" applyFill="1" applyBorder="1" applyAlignment="1">
      <alignment horizontal="left" vertical="center" wrapText="1"/>
    </xf>
    <xf numFmtId="0" fontId="14" fillId="0" borderId="21" xfId="3" applyFont="1" applyBorder="1" applyAlignment="1">
      <alignment vertical="center" wrapText="1"/>
    </xf>
    <xf numFmtId="0" fontId="14" fillId="0" borderId="17" xfId="3" applyFont="1" applyBorder="1" applyAlignment="1">
      <alignment vertical="center" wrapText="1"/>
    </xf>
    <xf numFmtId="0" fontId="14" fillId="0" borderId="5" xfId="3" applyFont="1" applyBorder="1" applyAlignment="1">
      <alignment vertical="center" wrapText="1"/>
    </xf>
    <xf numFmtId="0" fontId="14" fillId="0" borderId="6" xfId="3" applyFont="1" applyBorder="1" applyAlignment="1">
      <alignment vertical="center" wrapText="1"/>
    </xf>
    <xf numFmtId="0" fontId="14" fillId="0" borderId="138" xfId="3" applyFont="1" applyBorder="1" applyAlignment="1">
      <alignment vertical="center" wrapText="1"/>
    </xf>
    <xf numFmtId="0" fontId="0" fillId="0" borderId="2" xfId="0" applyBorder="1" applyAlignment="1">
      <alignment horizontal="distributed" vertical="center" shrinkToFit="1"/>
    </xf>
    <xf numFmtId="188" fontId="12" fillId="10" borderId="2" xfId="3" applyNumberFormat="1" applyFont="1" applyFill="1" applyBorder="1" applyAlignment="1">
      <alignment horizontal="right" vertical="center" shrinkToFit="1"/>
    </xf>
    <xf numFmtId="190" fontId="12" fillId="10" borderId="5" xfId="3" applyNumberFormat="1" applyFont="1" applyFill="1" applyBorder="1" applyAlignment="1">
      <alignment horizontal="right" vertical="center"/>
    </xf>
    <xf numFmtId="190" fontId="12" fillId="10" borderId="6" xfId="3" applyNumberFormat="1" applyFont="1" applyFill="1" applyBorder="1" applyAlignment="1">
      <alignment horizontal="right" vertical="center"/>
    </xf>
    <xf numFmtId="0" fontId="12" fillId="10" borderId="51" xfId="3" applyFont="1" applyFill="1" applyBorder="1" applyAlignment="1">
      <alignment horizontal="center" vertical="center"/>
    </xf>
    <xf numFmtId="188" fontId="12" fillId="10" borderId="5" xfId="3" applyNumberFormat="1" applyFont="1" applyFill="1" applyBorder="1" applyAlignment="1">
      <alignment horizontal="right" vertical="center"/>
    </xf>
    <xf numFmtId="188" fontId="12" fillId="10" borderId="6" xfId="3" applyNumberFormat="1" applyFont="1" applyFill="1" applyBorder="1" applyAlignment="1">
      <alignment horizontal="right" vertical="center"/>
    </xf>
    <xf numFmtId="0" fontId="15" fillId="0" borderId="13" xfId="3" applyFont="1" applyBorder="1" applyAlignment="1">
      <alignment horizontal="distributed" vertical="center"/>
    </xf>
    <xf numFmtId="0" fontId="12" fillId="10" borderId="1" xfId="3" applyFont="1" applyFill="1" applyBorder="1" applyAlignment="1">
      <alignment horizontal="right" vertical="center"/>
    </xf>
    <xf numFmtId="0" fontId="12" fillId="10" borderId="2" xfId="3" applyFont="1" applyFill="1" applyBorder="1" applyAlignment="1">
      <alignment horizontal="right" vertical="center"/>
    </xf>
    <xf numFmtId="0" fontId="14" fillId="10" borderId="4" xfId="3" applyFont="1" applyFill="1" applyBorder="1" applyAlignment="1">
      <alignment horizontal="left" vertical="center"/>
    </xf>
    <xf numFmtId="0" fontId="15" fillId="0" borderId="2" xfId="3" applyFont="1" applyBorder="1" applyAlignment="1">
      <alignment horizontal="distributed" vertical="center" wrapText="1"/>
    </xf>
    <xf numFmtId="0" fontId="12" fillId="10" borderId="19" xfId="3" applyFont="1" applyFill="1" applyBorder="1" applyAlignment="1">
      <alignment horizontal="left" vertical="center" shrinkToFit="1"/>
    </xf>
    <xf numFmtId="0" fontId="12" fillId="10" borderId="13" xfId="3" applyFont="1" applyFill="1" applyBorder="1" applyAlignment="1">
      <alignment horizontal="left" vertical="center" shrinkToFit="1"/>
    </xf>
    <xf numFmtId="0" fontId="12" fillId="10" borderId="20" xfId="3" applyFont="1" applyFill="1" applyBorder="1" applyAlignment="1">
      <alignment horizontal="left" vertical="center" shrinkToFit="1"/>
    </xf>
    <xf numFmtId="0" fontId="12" fillId="10" borderId="6" xfId="3" applyFont="1" applyFill="1" applyBorder="1" applyAlignment="1">
      <alignment horizontal="center" vertical="center"/>
    </xf>
    <xf numFmtId="0" fontId="12" fillId="10" borderId="6" xfId="3" applyFont="1" applyFill="1" applyBorder="1" applyAlignment="1">
      <alignment horizontal="center" vertical="distributed"/>
    </xf>
    <xf numFmtId="0" fontId="23" fillId="0" borderId="91" xfId="5" applyFont="1" applyBorder="1" applyAlignment="1">
      <alignment horizontal="center" vertical="center" textRotation="255" shrinkToFit="1"/>
    </xf>
    <xf numFmtId="0" fontId="23" fillId="0" borderId="4" xfId="5" applyFont="1" applyBorder="1" applyAlignment="1">
      <alignment horizontal="center" vertical="center"/>
    </xf>
    <xf numFmtId="0" fontId="23" fillId="0" borderId="103" xfId="5" applyFont="1" applyBorder="1" applyAlignment="1">
      <alignment horizontal="center" vertical="center" textRotation="255" shrinkToFit="1"/>
    </xf>
    <xf numFmtId="0" fontId="18" fillId="0" borderId="5" xfId="5" applyBorder="1" applyAlignment="1">
      <alignment vertical="center" shrinkToFit="1"/>
    </xf>
    <xf numFmtId="0" fontId="18" fillId="0" borderId="31" xfId="5" applyBorder="1" applyAlignment="1">
      <alignment vertical="center" shrinkToFit="1"/>
    </xf>
    <xf numFmtId="0" fontId="18" fillId="0" borderId="57" xfId="5" applyBorder="1">
      <alignment vertical="center"/>
    </xf>
    <xf numFmtId="0" fontId="18" fillId="0" borderId="117" xfId="5" applyBorder="1">
      <alignment vertical="center"/>
    </xf>
    <xf numFmtId="0" fontId="18" fillId="0" borderId="29" xfId="5" applyBorder="1">
      <alignment vertical="center"/>
    </xf>
    <xf numFmtId="0" fontId="18" fillId="0" borderId="30" xfId="5" applyBorder="1">
      <alignment vertical="center"/>
    </xf>
    <xf numFmtId="0" fontId="23" fillId="0" borderId="52" xfId="5" applyFont="1" applyBorder="1" applyAlignment="1">
      <alignment horizontal="center" vertical="center" textRotation="255" shrinkToFit="1"/>
    </xf>
    <xf numFmtId="0" fontId="23" fillId="0" borderId="2" xfId="5" applyFont="1" applyBorder="1" applyAlignment="1">
      <alignment horizontal="center" vertical="center"/>
    </xf>
    <xf numFmtId="0" fontId="18" fillId="3" borderId="19" xfId="5" applyFill="1" applyBorder="1" applyAlignment="1" applyProtection="1">
      <alignment horizontal="center" vertical="center"/>
      <protection locked="0"/>
    </xf>
    <xf numFmtId="0" fontId="18" fillId="3" borderId="13" xfId="5" applyFill="1" applyBorder="1" applyAlignment="1" applyProtection="1">
      <alignment horizontal="center" vertical="center"/>
      <protection locked="0"/>
    </xf>
    <xf numFmtId="0" fontId="18" fillId="3" borderId="20" xfId="5" applyFill="1" applyBorder="1" applyAlignment="1" applyProtection="1">
      <alignment horizontal="center" vertical="center"/>
      <protection locked="0"/>
    </xf>
    <xf numFmtId="0" fontId="18" fillId="0" borderId="70" xfId="5" applyBorder="1" applyAlignment="1">
      <alignment vertical="center" wrapText="1" shrinkToFit="1"/>
    </xf>
    <xf numFmtId="0" fontId="18" fillId="0" borderId="90" xfId="5" applyBorder="1" applyAlignment="1">
      <alignment vertical="center" shrinkToFit="1"/>
    </xf>
    <xf numFmtId="0" fontId="12" fillId="7" borderId="48" xfId="3" applyFont="1" applyFill="1" applyBorder="1" applyAlignment="1" applyProtection="1">
      <alignment horizontal="center" vertical="center"/>
      <protection locked="0"/>
    </xf>
    <xf numFmtId="0" fontId="12" fillId="7" borderId="57" xfId="3" applyFont="1" applyFill="1" applyBorder="1" applyAlignment="1" applyProtection="1">
      <alignment horizontal="center" vertical="center"/>
      <protection locked="0"/>
    </xf>
    <xf numFmtId="0" fontId="12" fillId="7" borderId="29" xfId="3" applyFont="1" applyFill="1" applyBorder="1" applyAlignment="1" applyProtection="1">
      <alignment horizontal="center" vertical="center"/>
      <protection locked="0"/>
    </xf>
    <xf numFmtId="0" fontId="12" fillId="7" borderId="4" xfId="3" applyFont="1" applyFill="1" applyBorder="1" applyAlignment="1" applyProtection="1">
      <alignment horizontal="center" vertical="center"/>
      <protection locked="0"/>
    </xf>
    <xf numFmtId="0" fontId="12" fillId="7" borderId="30" xfId="3" applyFont="1" applyFill="1" applyBorder="1" applyAlignment="1" applyProtection="1">
      <alignment horizontal="center" vertical="center"/>
      <protection locked="0"/>
    </xf>
    <xf numFmtId="0" fontId="12" fillId="7" borderId="5" xfId="3" applyFont="1" applyFill="1" applyBorder="1" applyAlignment="1" applyProtection="1">
      <alignment horizontal="center" vertical="center"/>
      <protection locked="0"/>
    </xf>
    <xf numFmtId="0" fontId="12" fillId="7" borderId="6" xfId="3" applyFont="1" applyFill="1" applyBorder="1" applyAlignment="1" applyProtection="1">
      <alignment horizontal="center" vertical="center"/>
      <protection locked="0"/>
    </xf>
    <xf numFmtId="0" fontId="12" fillId="7" borderId="31" xfId="3" applyFont="1" applyFill="1" applyBorder="1" applyAlignment="1" applyProtection="1">
      <alignment horizontal="center" vertical="center"/>
      <protection locked="0"/>
    </xf>
    <xf numFmtId="0" fontId="12" fillId="7" borderId="57" xfId="0" applyFont="1" applyFill="1" applyBorder="1" applyAlignment="1" applyProtection="1">
      <alignment horizontal="center" vertical="center"/>
      <protection locked="0"/>
    </xf>
    <xf numFmtId="0" fontId="12" fillId="7" borderId="58" xfId="3" applyFont="1" applyFill="1" applyBorder="1" applyAlignment="1" applyProtection="1">
      <alignment horizontal="center" vertical="center"/>
      <protection locked="0"/>
    </xf>
    <xf numFmtId="49" fontId="12" fillId="7" borderId="58" xfId="3" applyNumberFormat="1" applyFont="1" applyFill="1" applyBorder="1" applyAlignment="1" applyProtection="1">
      <alignment horizontal="right" vertical="center"/>
      <protection locked="0"/>
    </xf>
    <xf numFmtId="0" fontId="12" fillId="7" borderId="29"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30" xfId="0" applyFont="1" applyFill="1" applyBorder="1" applyAlignment="1" applyProtection="1">
      <alignment horizontal="center" vertical="center"/>
      <protection locked="0"/>
    </xf>
    <xf numFmtId="49" fontId="12" fillId="7" borderId="5" xfId="3" applyNumberFormat="1" applyFont="1" applyFill="1" applyBorder="1" applyAlignment="1" applyProtection="1">
      <alignment horizontal="right" vertical="center"/>
      <protection locked="0"/>
    </xf>
    <xf numFmtId="49" fontId="12" fillId="7" borderId="6" xfId="3" applyNumberFormat="1" applyFont="1" applyFill="1" applyBorder="1" applyAlignment="1" applyProtection="1">
      <alignment horizontal="right" vertical="center"/>
      <protection locked="0"/>
    </xf>
    <xf numFmtId="49" fontId="12" fillId="7" borderId="31" xfId="3" applyNumberFormat="1" applyFont="1" applyFill="1" applyBorder="1" applyAlignment="1" applyProtection="1">
      <alignment horizontal="right" vertical="center"/>
      <protection locked="0"/>
    </xf>
    <xf numFmtId="0" fontId="16" fillId="0" borderId="0" xfId="3" applyFont="1" applyAlignment="1">
      <alignment horizontal="center" vertical="center"/>
    </xf>
    <xf numFmtId="0" fontId="12" fillId="3" borderId="6" xfId="3" applyFont="1" applyFill="1" applyBorder="1" applyAlignment="1">
      <alignment vertical="center" shrinkToFit="1"/>
    </xf>
    <xf numFmtId="176" fontId="12" fillId="0" borderId="48" xfId="2" applyNumberFormat="1" applyFont="1" applyBorder="1" applyAlignment="1">
      <alignment horizontal="center" vertical="center" wrapText="1"/>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46" fillId="0" borderId="0" xfId="3" quotePrefix="1" applyFont="1" applyAlignment="1">
      <alignment horizontal="right" vertical="center"/>
    </xf>
    <xf numFmtId="0" fontId="12" fillId="3" borderId="52" xfId="3" applyFont="1" applyFill="1" applyBorder="1" applyAlignment="1" applyProtection="1">
      <alignment horizontal="center" vertical="distributed"/>
      <protection locked="0"/>
    </xf>
    <xf numFmtId="0" fontId="12" fillId="3" borderId="6" xfId="3" applyFont="1" applyFill="1" applyBorder="1" applyAlignment="1" applyProtection="1">
      <alignment horizontal="center" vertical="distributed"/>
      <protection locked="0"/>
    </xf>
    <xf numFmtId="0" fontId="15" fillId="0" borderId="6" xfId="3" applyFont="1" applyBorder="1" applyAlignment="1" applyProtection="1">
      <alignment horizontal="center" vertical="distributed"/>
      <protection locked="0"/>
    </xf>
    <xf numFmtId="0" fontId="0" fillId="0" borderId="6" xfId="0" applyBorder="1">
      <alignment vertical="center"/>
    </xf>
    <xf numFmtId="0" fontId="15" fillId="0" borderId="8" xfId="3" applyFont="1" applyBorder="1" applyAlignment="1" applyProtection="1">
      <alignment horizontal="center" vertical="distributed"/>
      <protection locked="0"/>
    </xf>
    <xf numFmtId="0" fontId="0" fillId="0" borderId="8" xfId="0" applyBorder="1">
      <alignment vertical="center"/>
    </xf>
    <xf numFmtId="38" fontId="12" fillId="3" borderId="6" xfId="2" applyFont="1" applyFill="1" applyBorder="1" applyAlignment="1" applyProtection="1">
      <alignment horizontal="center" vertical="center"/>
      <protection locked="0"/>
    </xf>
    <xf numFmtId="0" fontId="12" fillId="3" borderId="7" xfId="3" applyFont="1" applyFill="1" applyBorder="1" applyAlignment="1" applyProtection="1">
      <alignment horizontal="center" vertical="distributed"/>
      <protection locked="0"/>
    </xf>
    <xf numFmtId="0" fontId="12" fillId="3" borderId="8" xfId="3" applyFont="1" applyFill="1" applyBorder="1" applyAlignment="1" applyProtection="1">
      <alignment horizontal="center" vertical="distributed"/>
      <protection locked="0"/>
    </xf>
    <xf numFmtId="0" fontId="12" fillId="0" borderId="0" xfId="0" applyFont="1" applyAlignment="1">
      <alignment horizontal="center" vertical="center"/>
    </xf>
    <xf numFmtId="0" fontId="0" fillId="0" borderId="8" xfId="0" applyBorder="1" applyAlignment="1">
      <alignment horizontal="center" vertical="distributed"/>
    </xf>
    <xf numFmtId="0" fontId="12" fillId="3" borderId="2" xfId="3" applyFont="1" applyFill="1" applyBorder="1" applyAlignment="1" applyProtection="1">
      <alignment horizontal="center" vertical="distributed"/>
      <protection locked="0"/>
    </xf>
    <xf numFmtId="0" fontId="0" fillId="0" borderId="2" xfId="0" applyBorder="1" applyAlignment="1">
      <alignment horizontal="center" vertical="distributed"/>
    </xf>
    <xf numFmtId="0" fontId="12" fillId="3" borderId="10" xfId="3" applyFont="1" applyFill="1" applyBorder="1" applyAlignment="1" applyProtection="1">
      <alignment horizontal="left" vertical="distributed"/>
      <protection locked="0"/>
    </xf>
    <xf numFmtId="0" fontId="12" fillId="3" borderId="2" xfId="3" applyFont="1" applyFill="1" applyBorder="1" applyAlignment="1" applyProtection="1">
      <alignment horizontal="left" vertical="distributed"/>
      <protection locked="0"/>
    </xf>
    <xf numFmtId="0" fontId="0" fillId="3" borderId="2" xfId="0" applyFill="1" applyBorder="1">
      <alignment vertical="center"/>
    </xf>
    <xf numFmtId="0" fontId="0" fillId="3" borderId="11" xfId="0" applyFill="1" applyBorder="1">
      <alignment vertical="center"/>
    </xf>
    <xf numFmtId="0" fontId="11" fillId="3" borderId="196" xfId="3" applyFont="1" applyFill="1" applyBorder="1" applyAlignment="1" applyProtection="1">
      <alignment horizontal="left" vertical="distributed"/>
      <protection locked="0"/>
    </xf>
    <xf numFmtId="0" fontId="11" fillId="3" borderId="197" xfId="3" applyFont="1" applyFill="1" applyBorder="1" applyAlignment="1" applyProtection="1">
      <alignment horizontal="left" vertical="distributed"/>
      <protection locked="0"/>
    </xf>
    <xf numFmtId="0" fontId="96" fillId="3" borderId="197" xfId="0" applyFont="1" applyFill="1" applyBorder="1">
      <alignment vertical="center"/>
    </xf>
    <xf numFmtId="0" fontId="96" fillId="3" borderId="198" xfId="0" applyFont="1" applyFill="1" applyBorder="1">
      <alignment vertical="center"/>
    </xf>
    <xf numFmtId="0" fontId="12" fillId="3" borderId="23" xfId="3" applyFont="1" applyFill="1" applyBorder="1" applyAlignment="1" applyProtection="1">
      <alignment horizontal="left" vertical="distributed"/>
      <protection locked="0"/>
    </xf>
    <xf numFmtId="0" fontId="12" fillId="3" borderId="24" xfId="3" applyFont="1" applyFill="1" applyBorder="1" applyAlignment="1" applyProtection="1">
      <alignment horizontal="left" vertical="distributed"/>
      <protection locked="0"/>
    </xf>
    <xf numFmtId="0" fontId="0" fillId="3" borderId="24" xfId="0" applyFill="1" applyBorder="1">
      <alignment vertical="center"/>
    </xf>
    <xf numFmtId="0" fontId="0" fillId="3" borderId="25" xfId="0" applyFill="1" applyBorder="1">
      <alignment vertical="center"/>
    </xf>
    <xf numFmtId="0" fontId="12" fillId="0" borderId="0" xfId="3" quotePrefix="1" applyFont="1" applyAlignment="1">
      <alignment horizontal="right" vertical="center"/>
    </xf>
    <xf numFmtId="0" fontId="12" fillId="0" borderId="26" xfId="3" applyFont="1" applyBorder="1">
      <alignment vertical="center"/>
    </xf>
    <xf numFmtId="0" fontId="12" fillId="3" borderId="0" xfId="3" applyFont="1" applyFill="1" applyAlignment="1" applyProtection="1">
      <alignment shrinkToFit="1"/>
      <protection locked="0"/>
    </xf>
    <xf numFmtId="0" fontId="12" fillId="0" borderId="0" xfId="3" applyFont="1" applyAlignment="1" applyProtection="1">
      <alignment horizontal="justify" vertical="center" wrapText="1"/>
      <protection locked="0"/>
    </xf>
    <xf numFmtId="0" fontId="12" fillId="0" borderId="0" xfId="3" applyFont="1" applyAlignment="1">
      <alignment horizontal="center" vertical="distributed" wrapText="1"/>
    </xf>
    <xf numFmtId="0" fontId="12" fillId="3" borderId="0" xfId="3" applyFont="1" applyFill="1" applyProtection="1">
      <alignment vertical="center"/>
      <protection locked="0"/>
    </xf>
    <xf numFmtId="0" fontId="12" fillId="3" borderId="0" xfId="3" applyFont="1" applyFill="1" applyAlignment="1" applyProtection="1">
      <alignment wrapText="1"/>
      <protection locked="0"/>
    </xf>
    <xf numFmtId="38" fontId="12" fillId="0" borderId="4" xfId="2" applyFont="1" applyBorder="1" applyAlignment="1">
      <alignment horizontal="center" vertical="center"/>
    </xf>
    <xf numFmtId="0" fontId="0" fillId="0" borderId="0" xfId="0" applyAlignment="1">
      <alignment horizontal="center" vertical="center"/>
    </xf>
    <xf numFmtId="0" fontId="12" fillId="23" borderId="49" xfId="3" applyFont="1" applyFill="1" applyBorder="1" applyAlignment="1" applyProtection="1">
      <alignment horizontal="center" vertical="center"/>
      <protection locked="0"/>
    </xf>
    <xf numFmtId="180" fontId="12" fillId="23" borderId="48" xfId="3" applyNumberFormat="1" applyFont="1" applyFill="1" applyBorder="1" applyAlignment="1" applyProtection="1">
      <alignment horizontal="center" vertical="center"/>
      <protection locked="0"/>
    </xf>
    <xf numFmtId="0" fontId="12" fillId="0" borderId="63" xfId="3" applyFont="1" applyBorder="1" applyAlignment="1">
      <alignment horizontal="center" vertical="center"/>
    </xf>
    <xf numFmtId="180" fontId="12" fillId="3" borderId="55" xfId="3" applyNumberFormat="1" applyFont="1" applyFill="1" applyBorder="1" applyAlignment="1">
      <alignment horizontal="center" vertical="center"/>
    </xf>
    <xf numFmtId="0" fontId="12" fillId="23" borderId="10" xfId="3" applyFont="1" applyFill="1" applyBorder="1" applyAlignment="1" applyProtection="1">
      <alignment horizontal="center" vertical="center"/>
      <protection locked="0"/>
    </xf>
    <xf numFmtId="180" fontId="91" fillId="22" borderId="104" xfId="3" applyNumberFormat="1" applyFont="1" applyFill="1" applyBorder="1" applyAlignment="1" applyProtection="1">
      <alignment horizontal="center" vertical="center" wrapText="1"/>
      <protection locked="0"/>
    </xf>
    <xf numFmtId="177" fontId="12" fillId="23" borderId="1" xfId="2" applyNumberFormat="1" applyFont="1" applyFill="1" applyBorder="1" applyAlignment="1" applyProtection="1">
      <alignment vertical="center"/>
      <protection locked="0"/>
    </xf>
    <xf numFmtId="177" fontId="12" fillId="23" borderId="2" xfId="2" applyNumberFormat="1" applyFont="1" applyFill="1" applyBorder="1" applyAlignment="1" applyProtection="1">
      <alignment vertical="center"/>
      <protection locked="0"/>
    </xf>
    <xf numFmtId="177" fontId="12" fillId="23" borderId="3" xfId="2" applyNumberFormat="1" applyFont="1" applyFill="1" applyBorder="1" applyAlignment="1" applyProtection="1">
      <alignment vertical="center"/>
      <protection locked="0"/>
    </xf>
    <xf numFmtId="0" fontId="12" fillId="0" borderId="47" xfId="3" applyFont="1" applyBorder="1" applyAlignment="1">
      <alignment horizontal="center" vertical="center" wrapText="1"/>
    </xf>
    <xf numFmtId="177" fontId="12" fillId="3" borderId="19" xfId="2" applyNumberFormat="1" applyFont="1" applyFill="1" applyBorder="1" applyAlignment="1" applyProtection="1">
      <alignment vertical="center"/>
    </xf>
    <xf numFmtId="177" fontId="12" fillId="3" borderId="13" xfId="2" applyNumberFormat="1" applyFont="1" applyFill="1" applyBorder="1" applyAlignment="1" applyProtection="1">
      <alignment vertical="center"/>
    </xf>
    <xf numFmtId="177" fontId="12" fillId="3" borderId="18" xfId="2" applyNumberFormat="1" applyFont="1" applyFill="1" applyBorder="1" applyAlignment="1" applyProtection="1">
      <alignment vertical="center"/>
    </xf>
    <xf numFmtId="38" fontId="12" fillId="0" borderId="0" xfId="2" applyFont="1" applyBorder="1" applyAlignment="1" applyProtection="1">
      <alignment horizontal="right" vertical="center"/>
      <protection locked="0"/>
    </xf>
    <xf numFmtId="177" fontId="12" fillId="3" borderId="1" xfId="2" applyNumberFormat="1" applyFont="1" applyFill="1" applyBorder="1" applyAlignment="1" applyProtection="1">
      <alignment vertical="center"/>
    </xf>
    <xf numFmtId="177" fontId="12" fillId="3" borderId="2" xfId="2" applyNumberFormat="1" applyFont="1" applyFill="1" applyBorder="1" applyAlignment="1" applyProtection="1">
      <alignment vertical="center"/>
    </xf>
    <xf numFmtId="177" fontId="12" fillId="3" borderId="3" xfId="2" applyNumberFormat="1" applyFont="1" applyFill="1" applyBorder="1" applyAlignment="1" applyProtection="1">
      <alignment vertical="center"/>
    </xf>
    <xf numFmtId="0" fontId="12" fillId="0" borderId="43" xfId="3" applyFont="1" applyBorder="1" applyAlignment="1">
      <alignment horizontal="distributed" vertical="distributed"/>
    </xf>
    <xf numFmtId="187" fontId="12" fillId="23" borderId="1" xfId="3" applyNumberFormat="1" applyFont="1" applyFill="1" applyBorder="1" applyAlignment="1" applyProtection="1">
      <alignment horizontal="distributed" vertical="center" indent="1"/>
      <protection locked="0"/>
    </xf>
    <xf numFmtId="187" fontId="12" fillId="23" borderId="2" xfId="3" applyNumberFormat="1" applyFont="1" applyFill="1" applyBorder="1" applyAlignment="1" applyProtection="1">
      <alignment horizontal="distributed" vertical="center" indent="1"/>
      <protection locked="0"/>
    </xf>
    <xf numFmtId="179" fontId="12" fillId="3" borderId="2" xfId="2" applyNumberFormat="1" applyFont="1" applyFill="1" applyBorder="1" applyAlignment="1" applyProtection="1">
      <alignment horizontal="right" vertical="center"/>
    </xf>
    <xf numFmtId="0" fontId="12" fillId="23" borderId="0" xfId="3" applyFont="1" applyFill="1" applyAlignment="1" applyProtection="1">
      <alignment vertical="top" wrapText="1"/>
      <protection locked="0"/>
    </xf>
    <xf numFmtId="0" fontId="12" fillId="23" borderId="17" xfId="3" applyFont="1" applyFill="1" applyBorder="1" applyAlignment="1" applyProtection="1">
      <alignment vertical="top" wrapText="1"/>
      <protection locked="0"/>
    </xf>
    <xf numFmtId="0" fontId="12" fillId="23" borderId="6" xfId="3" applyFont="1" applyFill="1" applyBorder="1" applyAlignment="1" applyProtection="1">
      <alignment vertical="top" wrapText="1"/>
      <protection locked="0"/>
    </xf>
    <xf numFmtId="0" fontId="12" fillId="23" borderId="138" xfId="3" applyFont="1" applyFill="1" applyBorder="1" applyAlignment="1" applyProtection="1">
      <alignment vertical="top" wrapText="1"/>
      <protection locked="0"/>
    </xf>
    <xf numFmtId="0" fontId="12" fillId="0" borderId="1" xfId="3" applyFont="1" applyBorder="1">
      <alignment vertical="center"/>
    </xf>
    <xf numFmtId="0" fontId="0" fillId="0" borderId="2" xfId="0" applyBorder="1">
      <alignment vertical="center"/>
    </xf>
    <xf numFmtId="0" fontId="0" fillId="0" borderId="11" xfId="0" applyBorder="1">
      <alignment vertical="center"/>
    </xf>
    <xf numFmtId="0" fontId="15" fillId="0" borderId="0" xfId="3" applyFont="1" applyAlignment="1" applyProtection="1">
      <alignment horizontal="center" vertical="center" wrapText="1" shrinkToFit="1"/>
      <protection locked="0"/>
    </xf>
    <xf numFmtId="0" fontId="15" fillId="0" borderId="0" xfId="3" applyFont="1" applyAlignment="1" applyProtection="1">
      <alignment horizontal="center" vertical="center" shrinkToFit="1"/>
      <protection locked="0"/>
    </xf>
    <xf numFmtId="0" fontId="12" fillId="3" borderId="5" xfId="3" applyFont="1" applyFill="1" applyBorder="1" applyAlignment="1">
      <alignment horizontal="left" vertical="center" indent="1"/>
    </xf>
    <xf numFmtId="0" fontId="12" fillId="3" borderId="6" xfId="3" applyFont="1" applyFill="1" applyBorder="1" applyAlignment="1">
      <alignment horizontal="left" vertical="center" indent="1"/>
    </xf>
    <xf numFmtId="0" fontId="12" fillId="3" borderId="138" xfId="3" applyFont="1" applyFill="1" applyBorder="1" applyAlignment="1">
      <alignment horizontal="left" vertical="center" indent="1"/>
    </xf>
    <xf numFmtId="3" fontId="12" fillId="3" borderId="45" xfId="3" applyNumberFormat="1" applyFont="1" applyFill="1" applyBorder="1" applyAlignment="1">
      <alignment horizontal="right" vertical="distributed" indent="1"/>
    </xf>
    <xf numFmtId="3" fontId="12" fillId="3" borderId="2" xfId="3" applyNumberFormat="1" applyFont="1" applyFill="1" applyBorder="1" applyAlignment="1">
      <alignment horizontal="right" vertical="distributed" indent="1"/>
    </xf>
    <xf numFmtId="3" fontId="12" fillId="23" borderId="46" xfId="3" applyNumberFormat="1" applyFont="1" applyFill="1" applyBorder="1" applyAlignment="1">
      <alignment horizontal="right" vertical="distributed" indent="1"/>
    </xf>
    <xf numFmtId="3" fontId="12" fillId="23" borderId="43" xfId="3" applyNumberFormat="1" applyFont="1" applyFill="1" applyBorder="1" applyAlignment="1">
      <alignment horizontal="right" vertical="distributed" indent="1"/>
    </xf>
    <xf numFmtId="179" fontId="12" fillId="3" borderId="8" xfId="2" applyNumberFormat="1" applyFont="1" applyFill="1" applyBorder="1" applyAlignment="1" applyProtection="1">
      <alignment horizontal="right" vertical="center"/>
    </xf>
    <xf numFmtId="0" fontId="12" fillId="23" borderId="5" xfId="3" applyFont="1" applyFill="1" applyBorder="1" applyAlignment="1">
      <alignment horizontal="left" vertical="center" indent="1"/>
    </xf>
    <xf numFmtId="0" fontId="12" fillId="23" borderId="6" xfId="3" applyFont="1" applyFill="1" applyBorder="1" applyAlignment="1">
      <alignment horizontal="left" vertical="center" indent="1"/>
    </xf>
    <xf numFmtId="0" fontId="12" fillId="23" borderId="138" xfId="3" applyFont="1" applyFill="1" applyBorder="1" applyAlignment="1">
      <alignment horizontal="left" vertical="center" indent="1"/>
    </xf>
    <xf numFmtId="0" fontId="56" fillId="20" borderId="1" xfId="15" applyFont="1" applyFill="1" applyBorder="1" applyAlignment="1">
      <alignment horizontal="left" vertical="center" wrapText="1" shrinkToFit="1"/>
    </xf>
    <xf numFmtId="0" fontId="56" fillId="20" borderId="2" xfId="15" applyFont="1" applyFill="1" applyBorder="1" applyAlignment="1">
      <alignment horizontal="left" vertical="center" wrapText="1" shrinkToFit="1"/>
    </xf>
    <xf numFmtId="0" fontId="56" fillId="20" borderId="3" xfId="15" applyFont="1" applyFill="1" applyBorder="1" applyAlignment="1">
      <alignment horizontal="left" vertical="center" wrapText="1" shrinkToFit="1"/>
    </xf>
    <xf numFmtId="0" fontId="65" fillId="20" borderId="1" xfId="15" applyFont="1" applyFill="1" applyBorder="1" applyAlignment="1">
      <alignment horizontal="left" vertical="center" wrapText="1" shrinkToFit="1"/>
    </xf>
    <xf numFmtId="0" fontId="65" fillId="20" borderId="2" xfId="15" applyFont="1" applyFill="1" applyBorder="1" applyAlignment="1">
      <alignment horizontal="left" vertical="center" wrapText="1" shrinkToFit="1"/>
    </xf>
    <xf numFmtId="0" fontId="65" fillId="20" borderId="3" xfId="15" applyFont="1" applyFill="1" applyBorder="1" applyAlignment="1">
      <alignment horizontal="left" vertical="center" wrapText="1" shrinkToFit="1"/>
    </xf>
    <xf numFmtId="0" fontId="56" fillId="19" borderId="48" xfId="15" applyFont="1" applyFill="1" applyBorder="1" applyAlignment="1">
      <alignment horizontal="left" vertical="center"/>
    </xf>
    <xf numFmtId="0" fontId="65" fillId="20" borderId="1" xfId="15" applyFont="1" applyFill="1" applyBorder="1" applyAlignment="1">
      <alignment horizontal="left" vertical="center" wrapText="1"/>
    </xf>
    <xf numFmtId="0" fontId="65" fillId="20" borderId="2" xfId="15" applyFont="1" applyFill="1" applyBorder="1" applyAlignment="1">
      <alignment horizontal="left" vertical="center" wrapText="1"/>
    </xf>
    <xf numFmtId="0" fontId="65" fillId="20" borderId="3" xfId="15" applyFont="1" applyFill="1" applyBorder="1" applyAlignment="1">
      <alignment horizontal="left" vertical="center" wrapText="1"/>
    </xf>
    <xf numFmtId="0" fontId="57" fillId="20" borderId="1" xfId="15" applyFont="1" applyFill="1" applyBorder="1" applyAlignment="1">
      <alignment horizontal="left" vertical="top" wrapText="1"/>
    </xf>
    <xf numFmtId="0" fontId="57" fillId="20" borderId="2" xfId="15" applyFont="1" applyFill="1" applyBorder="1" applyAlignment="1">
      <alignment horizontal="left" vertical="top" wrapText="1"/>
    </xf>
    <xf numFmtId="0" fontId="57" fillId="20" borderId="3" xfId="15" applyFont="1" applyFill="1" applyBorder="1" applyAlignment="1">
      <alignment horizontal="left" vertical="top" wrapText="1"/>
    </xf>
    <xf numFmtId="0" fontId="56" fillId="20" borderId="1" xfId="15" applyFont="1" applyFill="1" applyBorder="1" applyAlignment="1">
      <alignment horizontal="center" vertical="top"/>
    </xf>
    <xf numFmtId="0" fontId="56" fillId="20" borderId="2" xfId="15" applyFont="1" applyFill="1" applyBorder="1" applyAlignment="1">
      <alignment horizontal="center" vertical="top"/>
    </xf>
    <xf numFmtId="0" fontId="56" fillId="20" borderId="2" xfId="15" applyFont="1" applyFill="1" applyBorder="1" applyAlignment="1">
      <alignment horizontal="left" vertical="top"/>
    </xf>
    <xf numFmtId="0" fontId="56" fillId="20" borderId="3" xfId="15" applyFont="1" applyFill="1" applyBorder="1" applyAlignment="1">
      <alignment horizontal="left" vertical="top"/>
    </xf>
    <xf numFmtId="0" fontId="57" fillId="20" borderId="1" xfId="15" applyFont="1" applyFill="1" applyBorder="1" applyAlignment="1">
      <alignment horizontal="center" vertical="top" wrapText="1"/>
    </xf>
    <xf numFmtId="0" fontId="57" fillId="20" borderId="2" xfId="15" applyFont="1" applyFill="1" applyBorder="1" applyAlignment="1">
      <alignment horizontal="center" vertical="top" wrapText="1"/>
    </xf>
    <xf numFmtId="0" fontId="57" fillId="19" borderId="48" xfId="15" applyFont="1" applyFill="1" applyBorder="1" applyAlignment="1">
      <alignment horizontal="left" vertical="top" wrapText="1"/>
    </xf>
    <xf numFmtId="0" fontId="0" fillId="0" borderId="58" xfId="0" applyBorder="1" applyAlignment="1">
      <alignment vertical="center" shrinkToFit="1"/>
    </xf>
    <xf numFmtId="0" fontId="18" fillId="0" borderId="61" xfId="5" applyBorder="1" applyAlignment="1">
      <alignment horizontal="center" vertical="center"/>
    </xf>
    <xf numFmtId="0" fontId="0" fillId="0" borderId="59" xfId="0" applyBorder="1">
      <alignment vertical="center"/>
    </xf>
    <xf numFmtId="0" fontId="0" fillId="0" borderId="173" xfId="0" applyBorder="1">
      <alignment vertical="center"/>
    </xf>
    <xf numFmtId="0" fontId="12" fillId="23" borderId="2" xfId="0" applyFont="1" applyFill="1" applyBorder="1" applyAlignment="1" applyProtection="1">
      <alignment vertical="center" wrapText="1"/>
      <protection locked="0"/>
    </xf>
    <xf numFmtId="0" fontId="75" fillId="3" borderId="0" xfId="0" applyFont="1" applyFill="1" applyAlignment="1">
      <alignment vertical="top" shrinkToFit="1"/>
    </xf>
    <xf numFmtId="0" fontId="12" fillId="23" borderId="0" xfId="0" applyFont="1" applyFill="1" applyAlignment="1">
      <alignment vertical="center" shrinkToFit="1"/>
    </xf>
    <xf numFmtId="0" fontId="13" fillId="2" borderId="0" xfId="3" applyFont="1" applyFill="1" applyAlignment="1">
      <alignment horizontal="center" vertical="center"/>
    </xf>
    <xf numFmtId="0" fontId="12" fillId="2" borderId="0" xfId="0" applyFont="1" applyFill="1" applyAlignment="1">
      <alignment horizontal="justify" vertical="center" wrapText="1"/>
    </xf>
    <xf numFmtId="0" fontId="12" fillId="23" borderId="6" xfId="0" applyFont="1" applyFill="1" applyBorder="1" applyAlignment="1" applyProtection="1">
      <alignment vertical="center" shrinkToFit="1"/>
      <protection locked="0"/>
    </xf>
    <xf numFmtId="0" fontId="12" fillId="23" borderId="2" xfId="0" applyFont="1" applyFill="1" applyBorder="1" applyAlignment="1" applyProtection="1">
      <alignment vertical="center" shrinkToFit="1"/>
      <protection locked="0"/>
    </xf>
    <xf numFmtId="3" fontId="12" fillId="3" borderId="4" xfId="2" applyNumberFormat="1" applyFont="1" applyFill="1" applyBorder="1" applyAlignment="1">
      <alignment horizontal="right" vertical="center"/>
    </xf>
    <xf numFmtId="176" fontId="12" fillId="23" borderId="6" xfId="2" applyNumberFormat="1" applyFont="1" applyFill="1" applyBorder="1" applyAlignment="1">
      <alignment horizontal="left" vertical="center"/>
    </xf>
    <xf numFmtId="176" fontId="12" fillId="23" borderId="31" xfId="2" applyNumberFormat="1" applyFont="1" applyFill="1" applyBorder="1" applyAlignment="1">
      <alignment horizontal="left" vertical="center"/>
    </xf>
    <xf numFmtId="176" fontId="12" fillId="23" borderId="5" xfId="2" applyNumberFormat="1" applyFont="1" applyFill="1" applyBorder="1" applyAlignment="1">
      <alignment horizontal="right" vertical="center"/>
    </xf>
    <xf numFmtId="176" fontId="12" fillId="23" borderId="6" xfId="2" applyNumberFormat="1" applyFont="1" applyFill="1" applyBorder="1" applyAlignment="1">
      <alignment horizontal="right" vertical="center"/>
    </xf>
    <xf numFmtId="176" fontId="12" fillId="23" borderId="155" xfId="2" applyNumberFormat="1" applyFont="1" applyFill="1" applyBorder="1" applyAlignment="1">
      <alignment horizontal="right" vertical="center"/>
    </xf>
    <xf numFmtId="176" fontId="12" fillId="23" borderId="4" xfId="2" applyNumberFormat="1" applyFont="1" applyFill="1" applyBorder="1" applyAlignment="1">
      <alignment horizontal="left" vertical="center"/>
    </xf>
    <xf numFmtId="176" fontId="12" fillId="23" borderId="30" xfId="2" applyNumberFormat="1" applyFont="1" applyFill="1" applyBorder="1" applyAlignment="1">
      <alignment horizontal="left" vertical="center"/>
    </xf>
    <xf numFmtId="176" fontId="12" fillId="23" borderId="0" xfId="2" applyNumberFormat="1" applyFont="1" applyFill="1" applyBorder="1" applyAlignment="1">
      <alignment horizontal="left" vertical="center"/>
    </xf>
    <xf numFmtId="176" fontId="12" fillId="23" borderId="26" xfId="2" applyNumberFormat="1" applyFont="1" applyFill="1" applyBorder="1" applyAlignment="1">
      <alignment horizontal="left" vertical="center"/>
    </xf>
    <xf numFmtId="176" fontId="12" fillId="23" borderId="21" xfId="2" applyNumberFormat="1" applyFont="1" applyFill="1" applyBorder="1" applyAlignment="1">
      <alignment horizontal="right" vertical="center"/>
    </xf>
    <xf numFmtId="176" fontId="12" fillId="23" borderId="0" xfId="2" applyNumberFormat="1" applyFont="1" applyFill="1" applyBorder="1" applyAlignment="1">
      <alignment horizontal="right" vertical="center"/>
    </xf>
    <xf numFmtId="176" fontId="12" fillId="23" borderId="165" xfId="2" applyNumberFormat="1" applyFont="1" applyFill="1" applyBorder="1" applyAlignment="1">
      <alignment horizontal="right" vertical="center"/>
    </xf>
    <xf numFmtId="176" fontId="12" fillId="23" borderId="29" xfId="2" applyNumberFormat="1" applyFont="1" applyFill="1" applyBorder="1" applyAlignment="1">
      <alignment horizontal="right" vertical="center"/>
    </xf>
    <xf numFmtId="176" fontId="12" fillId="23" borderId="4" xfId="2" applyNumberFormat="1" applyFont="1" applyFill="1" applyBorder="1" applyAlignment="1">
      <alignment horizontal="right" vertical="center"/>
    </xf>
    <xf numFmtId="176" fontId="12" fillId="23" borderId="164" xfId="2" applyNumberFormat="1" applyFont="1" applyFill="1" applyBorder="1" applyAlignment="1">
      <alignment horizontal="right" vertical="center"/>
    </xf>
    <xf numFmtId="0" fontId="12" fillId="23" borderId="21" xfId="3" applyFont="1" applyFill="1" applyBorder="1" applyAlignment="1">
      <alignment horizontal="center" vertical="center"/>
    </xf>
    <xf numFmtId="0" fontId="12" fillId="23" borderId="0" xfId="3" applyFont="1" applyFill="1" applyAlignment="1">
      <alignment horizontal="center" vertical="center"/>
    </xf>
    <xf numFmtId="0" fontId="12" fillId="23" borderId="26" xfId="3" applyFont="1" applyFill="1" applyBorder="1" applyAlignment="1">
      <alignment horizontal="center" vertical="center"/>
    </xf>
    <xf numFmtId="0" fontId="12" fillId="23" borderId="5" xfId="3" applyFont="1" applyFill="1" applyBorder="1" applyAlignment="1">
      <alignment horizontal="center" vertical="center"/>
    </xf>
    <xf numFmtId="0" fontId="12" fillId="23" borderId="6" xfId="3" applyFont="1" applyFill="1" applyBorder="1" applyAlignment="1">
      <alignment horizontal="center" vertical="center"/>
    </xf>
    <xf numFmtId="0" fontId="12" fillId="23" borderId="31" xfId="3" applyFont="1" applyFill="1" applyBorder="1" applyAlignment="1">
      <alignment horizontal="center" vertical="center"/>
    </xf>
    <xf numFmtId="3" fontId="12" fillId="3" borderId="21" xfId="3" applyNumberFormat="1" applyFont="1" applyFill="1" applyBorder="1" applyAlignment="1">
      <alignment horizontal="center" vertical="center"/>
    </xf>
    <xf numFmtId="3" fontId="12" fillId="3" borderId="0" xfId="3" applyNumberFormat="1" applyFont="1" applyFill="1" applyAlignment="1">
      <alignment horizontal="center" vertical="center"/>
    </xf>
    <xf numFmtId="3" fontId="12" fillId="3" borderId="26" xfId="3" applyNumberFormat="1" applyFont="1" applyFill="1" applyBorder="1" applyAlignment="1">
      <alignment horizontal="center" vertical="center"/>
    </xf>
    <xf numFmtId="3" fontId="12" fillId="3" borderId="5" xfId="3" applyNumberFormat="1" applyFont="1" applyFill="1" applyBorder="1" applyAlignment="1">
      <alignment horizontal="center" vertical="center"/>
    </xf>
    <xf numFmtId="3" fontId="12" fillId="3" borderId="6" xfId="3" applyNumberFormat="1" applyFont="1" applyFill="1" applyBorder="1" applyAlignment="1">
      <alignment horizontal="center" vertical="center"/>
    </xf>
    <xf numFmtId="3" fontId="12" fillId="3" borderId="31" xfId="3" applyNumberFormat="1" applyFont="1" applyFill="1" applyBorder="1" applyAlignment="1">
      <alignment horizontal="center" vertical="center"/>
    </xf>
    <xf numFmtId="3" fontId="12" fillId="23" borderId="5" xfId="3" applyNumberFormat="1" applyFont="1" applyFill="1" applyBorder="1" applyAlignment="1">
      <alignment horizontal="center" vertical="center"/>
    </xf>
    <xf numFmtId="3" fontId="12" fillId="23" borderId="6" xfId="3" applyNumberFormat="1" applyFont="1" applyFill="1" applyBorder="1" applyAlignment="1">
      <alignment horizontal="center" vertical="center"/>
    </xf>
    <xf numFmtId="0" fontId="12" fillId="23" borderId="29" xfId="3" applyFont="1" applyFill="1" applyBorder="1" applyAlignment="1">
      <alignment horizontal="center" vertical="center"/>
    </xf>
    <xf numFmtId="0" fontId="12" fillId="23" borderId="4" xfId="3" applyFont="1" applyFill="1" applyBorder="1" applyAlignment="1">
      <alignment horizontal="center" vertical="center"/>
    </xf>
    <xf numFmtId="0" fontId="12" fillId="23" borderId="30" xfId="3" applyFont="1" applyFill="1" applyBorder="1" applyAlignment="1">
      <alignment horizontal="center" vertical="center"/>
    </xf>
    <xf numFmtId="3" fontId="12" fillId="3" borderId="29" xfId="3" applyNumberFormat="1" applyFont="1" applyFill="1" applyBorder="1" applyAlignment="1">
      <alignment horizontal="center" vertical="center"/>
    </xf>
    <xf numFmtId="3" fontId="12" fillId="3" borderId="4" xfId="3" applyNumberFormat="1" applyFont="1" applyFill="1" applyBorder="1" applyAlignment="1">
      <alignment horizontal="center" vertical="center"/>
    </xf>
    <xf numFmtId="3" fontId="12" fillId="3" borderId="30" xfId="3" applyNumberFormat="1" applyFont="1" applyFill="1" applyBorder="1" applyAlignment="1">
      <alignment horizontal="center" vertical="center"/>
    </xf>
    <xf numFmtId="3" fontId="12" fillId="23" borderId="21" xfId="3" applyNumberFormat="1" applyFont="1" applyFill="1" applyBorder="1" applyAlignment="1">
      <alignment horizontal="center" vertical="center"/>
    </xf>
    <xf numFmtId="3" fontId="12" fillId="23" borderId="0" xfId="3" applyNumberFormat="1" applyFont="1" applyFill="1" applyAlignment="1">
      <alignment horizontal="center" vertical="center"/>
    </xf>
    <xf numFmtId="3" fontId="12" fillId="23" borderId="29" xfId="3" applyNumberFormat="1" applyFont="1" applyFill="1" applyBorder="1" applyAlignment="1">
      <alignment horizontal="center" vertical="center"/>
    </xf>
    <xf numFmtId="3" fontId="12" fillId="23" borderId="4" xfId="3" applyNumberFormat="1" applyFont="1" applyFill="1" applyBorder="1" applyAlignment="1">
      <alignment horizontal="center" vertical="center"/>
    </xf>
    <xf numFmtId="0" fontId="15" fillId="0" borderId="29" xfId="3" applyFont="1" applyBorder="1" applyAlignment="1">
      <alignment horizontal="center" vertical="center"/>
    </xf>
    <xf numFmtId="0" fontId="15" fillId="0" borderId="4" xfId="3" applyFont="1" applyBorder="1" applyAlignment="1">
      <alignment horizontal="center" vertical="center"/>
    </xf>
    <xf numFmtId="0" fontId="15" fillId="0" borderId="30" xfId="3" applyFont="1" applyBorder="1" applyAlignment="1">
      <alignment horizontal="center" vertical="center"/>
    </xf>
    <xf numFmtId="0" fontId="15" fillId="0" borderId="21" xfId="3" applyFont="1" applyBorder="1" applyAlignment="1">
      <alignment horizontal="center" vertical="center"/>
    </xf>
    <xf numFmtId="0" fontId="15" fillId="0" borderId="0" xfId="3" applyFont="1" applyAlignment="1">
      <alignment horizontal="center" vertical="center"/>
    </xf>
    <xf numFmtId="0" fontId="15" fillId="0" borderId="26" xfId="3" applyFont="1" applyBorder="1" applyAlignment="1">
      <alignment horizontal="center" vertical="center"/>
    </xf>
    <xf numFmtId="0" fontId="12" fillId="0" borderId="21" xfId="3" applyFont="1" applyBorder="1" applyAlignment="1">
      <alignment horizontal="center" vertical="center"/>
    </xf>
    <xf numFmtId="176" fontId="12" fillId="0" borderId="29" xfId="2" applyNumberFormat="1" applyFont="1" applyBorder="1" applyAlignment="1">
      <alignment horizontal="center" vertical="center" shrinkToFit="1"/>
    </xf>
    <xf numFmtId="176" fontId="12" fillId="0" borderId="4" xfId="2" applyNumberFormat="1" applyFont="1" applyBorder="1" applyAlignment="1">
      <alignment horizontal="center" vertical="center" shrinkToFit="1"/>
    </xf>
    <xf numFmtId="176" fontId="12" fillId="0" borderId="30" xfId="2" applyNumberFormat="1" applyFont="1" applyBorder="1" applyAlignment="1">
      <alignment horizontal="center" vertical="center" shrinkToFit="1"/>
    </xf>
    <xf numFmtId="176" fontId="12" fillId="0" borderId="21" xfId="2" applyNumberFormat="1" applyFont="1" applyBorder="1" applyAlignment="1">
      <alignment horizontal="center" vertical="center" shrinkToFit="1"/>
    </xf>
    <xf numFmtId="176" fontId="12" fillId="0" borderId="0" xfId="2" applyNumberFormat="1" applyFont="1" applyBorder="1" applyAlignment="1">
      <alignment horizontal="center" vertical="center" shrinkToFit="1"/>
    </xf>
    <xf numFmtId="176" fontId="12" fillId="0" borderId="26" xfId="2" applyNumberFormat="1" applyFont="1" applyBorder="1" applyAlignment="1">
      <alignment horizontal="center" vertical="center" shrinkToFit="1"/>
    </xf>
    <xf numFmtId="0" fontId="46" fillId="0" borderId="29" xfId="3" applyFont="1" applyBorder="1" applyAlignment="1">
      <alignment horizontal="center" vertical="center" wrapText="1"/>
    </xf>
    <xf numFmtId="0" fontId="46" fillId="0" borderId="4" xfId="3" applyFont="1" applyBorder="1" applyAlignment="1">
      <alignment horizontal="center" vertical="center" wrapText="1"/>
    </xf>
    <xf numFmtId="0" fontId="46" fillId="0" borderId="30" xfId="3" applyFont="1" applyBorder="1" applyAlignment="1">
      <alignment horizontal="center" vertical="center" wrapText="1"/>
    </xf>
    <xf numFmtId="0" fontId="46" fillId="0" borderId="21" xfId="3" applyFont="1" applyBorder="1" applyAlignment="1">
      <alignment horizontal="center" vertical="center" wrapText="1"/>
    </xf>
    <xf numFmtId="0" fontId="46" fillId="0" borderId="0" xfId="3" applyFont="1" applyAlignment="1">
      <alignment horizontal="center" vertical="center" wrapText="1"/>
    </xf>
    <xf numFmtId="0" fontId="46" fillId="0" borderId="26" xfId="3" applyFont="1" applyBorder="1" applyAlignment="1">
      <alignment horizontal="center" vertical="center" wrapText="1"/>
    </xf>
    <xf numFmtId="0" fontId="34" fillId="0" borderId="48" xfId="0" applyFont="1" applyBorder="1" applyAlignment="1">
      <alignment horizontal="center"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92" fillId="0" borderId="0" xfId="3" applyFont="1" applyAlignment="1">
      <alignment horizontal="left"/>
    </xf>
    <xf numFmtId="0" fontId="0" fillId="0" borderId="0" xfId="0">
      <alignment vertical="center"/>
    </xf>
    <xf numFmtId="0" fontId="92" fillId="0" borderId="199" xfId="0" applyFont="1" applyBorder="1" applyAlignment="1">
      <alignment horizontal="center" vertical="center"/>
    </xf>
    <xf numFmtId="0" fontId="92" fillId="0" borderId="200" xfId="0" applyFont="1" applyBorder="1" applyAlignment="1">
      <alignment horizontal="center" vertical="center"/>
    </xf>
    <xf numFmtId="0" fontId="92" fillId="0" borderId="201" xfId="0" applyFont="1" applyBorder="1" applyAlignment="1">
      <alignment horizontal="center" vertical="center"/>
    </xf>
    <xf numFmtId="0" fontId="75" fillId="0" borderId="0" xfId="0" applyFont="1" applyAlignment="1">
      <alignment horizontal="center" vertical="center" wrapText="1"/>
    </xf>
    <xf numFmtId="49" fontId="12" fillId="3" borderId="10" xfId="3" applyNumberFormat="1" applyFont="1" applyFill="1" applyBorder="1" applyAlignment="1" applyProtection="1">
      <alignment horizontal="left" vertical="distributed" indent="1"/>
      <protection locked="0"/>
    </xf>
    <xf numFmtId="0" fontId="14" fillId="3" borderId="36" xfId="3" applyFont="1" applyFill="1" applyBorder="1" applyAlignment="1" applyProtection="1">
      <alignment horizontal="left" vertical="distributed" indent="1"/>
      <protection locked="0"/>
    </xf>
    <xf numFmtId="0" fontId="12" fillId="3" borderId="137" xfId="3" applyFont="1" applyFill="1" applyBorder="1" applyAlignment="1" applyProtection="1">
      <alignment horizontal="left" vertical="distributed" indent="1"/>
      <protection locked="0"/>
    </xf>
    <xf numFmtId="0" fontId="12" fillId="7" borderId="0" xfId="4" applyFont="1" applyFill="1" applyAlignment="1" applyProtection="1">
      <alignment horizontal="justify" vertical="center" wrapText="1"/>
      <protection locked="0"/>
    </xf>
    <xf numFmtId="187" fontId="12" fillId="7" borderId="0" xfId="3" applyNumberFormat="1" applyFont="1" applyFill="1" applyAlignment="1" applyProtection="1">
      <alignment horizontal="distributed" vertical="center"/>
      <protection locked="0"/>
    </xf>
    <xf numFmtId="0" fontId="12" fillId="3" borderId="7" xfId="3" applyFont="1" applyFill="1" applyBorder="1" applyAlignment="1" applyProtection="1">
      <alignment horizontal="left" vertical="distributed" indent="1"/>
      <protection locked="0"/>
    </xf>
    <xf numFmtId="0" fontId="12" fillId="3" borderId="10" xfId="3" applyFont="1" applyFill="1" applyBorder="1" applyAlignment="1" applyProtection="1">
      <alignment horizontal="left" vertical="distributed" indent="1"/>
      <protection locked="0"/>
    </xf>
    <xf numFmtId="0" fontId="12" fillId="3" borderId="0" xfId="4" applyFont="1" applyFill="1" applyAlignment="1" applyProtection="1">
      <alignment vertical="top" wrapText="1"/>
      <protection locked="0"/>
    </xf>
    <xf numFmtId="0" fontId="12" fillId="3" borderId="0" xfId="3" applyFont="1" applyFill="1" applyAlignment="1" applyProtection="1">
      <alignment vertical="top" shrinkToFit="1"/>
      <protection locked="0"/>
    </xf>
    <xf numFmtId="179" fontId="12" fillId="3" borderId="2" xfId="1" applyNumberFormat="1" applyFont="1" applyFill="1" applyBorder="1" applyAlignment="1" applyProtection="1">
      <alignment horizontal="right" vertical="center"/>
    </xf>
    <xf numFmtId="0" fontId="12" fillId="23" borderId="29" xfId="3" applyFont="1" applyFill="1" applyBorder="1" applyAlignment="1" applyProtection="1">
      <alignment horizontal="left" vertical="center" wrapText="1" indent="1"/>
      <protection locked="0"/>
    </xf>
    <xf numFmtId="0" fontId="12" fillId="23" borderId="4" xfId="3" applyFont="1" applyFill="1" applyBorder="1" applyAlignment="1" applyProtection="1">
      <alignment horizontal="left" vertical="center" wrapText="1" indent="1"/>
      <protection locked="0"/>
    </xf>
    <xf numFmtId="0" fontId="12" fillId="23" borderId="16" xfId="3" applyFont="1" applyFill="1" applyBorder="1" applyAlignment="1" applyProtection="1">
      <alignment horizontal="left" vertical="center" wrapText="1" indent="1"/>
      <protection locked="0"/>
    </xf>
    <xf numFmtId="0" fontId="12" fillId="23" borderId="27" xfId="3" applyFont="1" applyFill="1" applyBorder="1" applyAlignment="1" applyProtection="1">
      <alignment horizontal="left" vertical="center" wrapText="1" indent="1"/>
      <protection locked="0"/>
    </xf>
    <xf numFmtId="0" fontId="12" fillId="23" borderId="24" xfId="3" applyFont="1" applyFill="1" applyBorder="1" applyAlignment="1" applyProtection="1">
      <alignment horizontal="left" vertical="center" wrapText="1" indent="1"/>
      <protection locked="0"/>
    </xf>
    <xf numFmtId="0" fontId="12" fillId="23" borderId="25" xfId="3" applyFont="1" applyFill="1" applyBorder="1" applyAlignment="1" applyProtection="1">
      <alignment horizontal="left" vertical="center" wrapText="1" indent="1"/>
      <protection locked="0"/>
    </xf>
    <xf numFmtId="0" fontId="17" fillId="0" borderId="23"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28" xfId="3" applyFont="1" applyBorder="1" applyAlignment="1">
      <alignment horizontal="center" vertical="center" wrapText="1"/>
    </xf>
    <xf numFmtId="181" fontId="12" fillId="3" borderId="2" xfId="2" applyNumberFormat="1" applyFont="1" applyFill="1" applyBorder="1" applyAlignment="1" applyProtection="1">
      <alignment horizontal="right" vertical="center"/>
    </xf>
    <xf numFmtId="178" fontId="12" fillId="3" borderId="1" xfId="3" applyNumberFormat="1" applyFont="1" applyFill="1" applyBorder="1" applyAlignment="1">
      <alignment horizontal="right" vertical="center"/>
    </xf>
    <xf numFmtId="178" fontId="12" fillId="3" borderId="2" xfId="3" applyNumberFormat="1" applyFont="1" applyFill="1" applyBorder="1" applyAlignment="1">
      <alignment horizontal="right" vertical="center"/>
    </xf>
    <xf numFmtId="178" fontId="12" fillId="3" borderId="6" xfId="3" applyNumberFormat="1" applyFont="1" applyFill="1" applyBorder="1" applyAlignment="1">
      <alignment horizontal="right" vertical="center"/>
    </xf>
    <xf numFmtId="181" fontId="12" fillId="3" borderId="8" xfId="2" applyNumberFormat="1" applyFont="1" applyFill="1" applyBorder="1" applyAlignment="1" applyProtection="1">
      <alignment horizontal="right" vertical="center"/>
    </xf>
    <xf numFmtId="0" fontId="12" fillId="0" borderId="0" xfId="3" applyFont="1" applyAlignment="1">
      <alignment horizontal="distributed" vertical="center"/>
    </xf>
    <xf numFmtId="38" fontId="12" fillId="0" borderId="0" xfId="2" applyFont="1" applyAlignment="1" applyProtection="1">
      <alignment horizontal="center" vertical="center"/>
    </xf>
    <xf numFmtId="187" fontId="12" fillId="7" borderId="0" xfId="3" applyNumberFormat="1" applyFont="1" applyFill="1" applyAlignment="1" applyProtection="1">
      <alignment horizontal="distributed" vertical="center" indent="1"/>
      <protection locked="0"/>
    </xf>
    <xf numFmtId="0" fontId="12" fillId="7" borderId="29" xfId="3" applyFont="1" applyFill="1" applyBorder="1" applyAlignment="1" applyProtection="1">
      <alignment horizontal="left" vertical="center" wrapText="1" indent="1"/>
      <protection locked="0"/>
    </xf>
    <xf numFmtId="0" fontId="12" fillId="7" borderId="4" xfId="3" applyFont="1" applyFill="1" applyBorder="1" applyAlignment="1" applyProtection="1">
      <alignment horizontal="left" vertical="center" wrapText="1" indent="1"/>
      <protection locked="0"/>
    </xf>
    <xf numFmtId="0" fontId="12" fillId="7" borderId="16" xfId="3" applyFont="1" applyFill="1" applyBorder="1" applyAlignment="1" applyProtection="1">
      <alignment horizontal="left" vertical="center" wrapText="1" indent="1"/>
      <protection locked="0"/>
    </xf>
    <xf numFmtId="0" fontId="12" fillId="7" borderId="27" xfId="3" applyFont="1" applyFill="1" applyBorder="1" applyAlignment="1" applyProtection="1">
      <alignment horizontal="left" vertical="center" wrapText="1" indent="1"/>
      <protection locked="0"/>
    </xf>
    <xf numFmtId="0" fontId="12" fillId="7" borderId="24" xfId="3" applyFont="1" applyFill="1" applyBorder="1" applyAlignment="1" applyProtection="1">
      <alignment horizontal="left" vertical="center" wrapText="1" indent="1"/>
      <protection locked="0"/>
    </xf>
    <xf numFmtId="0" fontId="12" fillId="7" borderId="25" xfId="3" applyFont="1" applyFill="1" applyBorder="1" applyAlignment="1" applyProtection="1">
      <alignment horizontal="left" vertical="center" wrapText="1" indent="1"/>
      <protection locked="0"/>
    </xf>
    <xf numFmtId="0" fontId="18" fillId="3" borderId="35" xfId="5" applyFill="1" applyBorder="1" applyAlignment="1" applyProtection="1">
      <alignment horizontal="left" vertical="center"/>
      <protection locked="0"/>
    </xf>
    <xf numFmtId="0" fontId="18" fillId="3" borderId="33" xfId="5" applyFill="1" applyBorder="1" applyAlignment="1" applyProtection="1">
      <alignment horizontal="left" vertical="center"/>
      <protection locked="0"/>
    </xf>
    <xf numFmtId="0" fontId="18" fillId="3" borderId="34" xfId="5" applyFill="1" applyBorder="1" applyAlignment="1" applyProtection="1">
      <alignment horizontal="left" vertical="center"/>
      <protection locked="0"/>
    </xf>
    <xf numFmtId="0" fontId="18" fillId="0" borderId="63" xfId="5" applyBorder="1" applyAlignment="1">
      <alignment horizontal="center" vertical="center"/>
    </xf>
    <xf numFmtId="0" fontId="18" fillId="0" borderId="55" xfId="5" applyBorder="1" applyAlignment="1">
      <alignment horizontal="center" vertical="center"/>
    </xf>
    <xf numFmtId="0" fontId="18" fillId="0" borderId="32" xfId="5" applyBorder="1" applyAlignment="1">
      <alignment horizontal="center" vertical="center" wrapText="1"/>
    </xf>
    <xf numFmtId="0" fontId="0" fillId="0" borderId="59" xfId="0" applyBorder="1" applyAlignment="1">
      <alignment horizontal="center" vertical="center"/>
    </xf>
    <xf numFmtId="0" fontId="0" fillId="0" borderId="173" xfId="0" applyBorder="1" applyAlignment="1">
      <alignment horizontal="center" vertical="center"/>
    </xf>
    <xf numFmtId="0" fontId="57" fillId="0" borderId="48" xfId="15" applyFont="1" applyBorder="1" applyAlignment="1">
      <alignment horizontal="left" vertical="top" wrapText="1"/>
    </xf>
    <xf numFmtId="0" fontId="56" fillId="3" borderId="1" xfId="15" applyFont="1" applyFill="1" applyBorder="1" applyAlignment="1">
      <alignment horizontal="left" vertical="center" wrapText="1" shrinkToFit="1"/>
    </xf>
    <xf numFmtId="0" fontId="56" fillId="3" borderId="2" xfId="15" applyFont="1" applyFill="1" applyBorder="1" applyAlignment="1">
      <alignment horizontal="left" vertical="center" wrapText="1" shrinkToFit="1"/>
    </xf>
    <xf numFmtId="0" fontId="56" fillId="3" borderId="3" xfId="15" applyFont="1" applyFill="1" applyBorder="1" applyAlignment="1">
      <alignment horizontal="left" vertical="center" wrapText="1" shrinkToFit="1"/>
    </xf>
    <xf numFmtId="0" fontId="65" fillId="3" borderId="1" xfId="15" applyFont="1" applyFill="1" applyBorder="1" applyAlignment="1">
      <alignment horizontal="left" vertical="center" wrapText="1" shrinkToFit="1"/>
    </xf>
    <xf numFmtId="0" fontId="65" fillId="3" borderId="2" xfId="15" applyFont="1" applyFill="1" applyBorder="1" applyAlignment="1">
      <alignment horizontal="left" vertical="center" wrapText="1" shrinkToFit="1"/>
    </xf>
    <xf numFmtId="0" fontId="65" fillId="3" borderId="3" xfId="15" applyFont="1" applyFill="1" applyBorder="1" applyAlignment="1">
      <alignment horizontal="left" vertical="center" wrapText="1" shrinkToFit="1"/>
    </xf>
    <xf numFmtId="14" fontId="65" fillId="3" borderId="1" xfId="15" applyNumberFormat="1" applyFont="1" applyFill="1" applyBorder="1" applyAlignment="1">
      <alignment horizontal="left" vertical="center" wrapText="1"/>
    </xf>
    <xf numFmtId="0" fontId="65" fillId="3" borderId="2" xfId="15" applyFont="1" applyFill="1" applyBorder="1" applyAlignment="1">
      <alignment horizontal="left" vertical="center" wrapText="1"/>
    </xf>
    <xf numFmtId="0" fontId="65" fillId="3" borderId="3" xfId="15" applyFont="1" applyFill="1" applyBorder="1" applyAlignment="1">
      <alignment horizontal="left" vertical="center" wrapText="1"/>
    </xf>
    <xf numFmtId="0" fontId="65" fillId="3" borderId="1" xfId="15" applyFont="1" applyFill="1" applyBorder="1" applyAlignment="1">
      <alignment horizontal="left" vertical="center" wrapText="1"/>
    </xf>
    <xf numFmtId="0" fontId="57" fillId="3" borderId="1" xfId="15" applyFont="1" applyFill="1" applyBorder="1" applyAlignment="1">
      <alignment horizontal="left" vertical="top" wrapText="1"/>
    </xf>
    <xf numFmtId="0" fontId="57" fillId="3" borderId="2" xfId="15" applyFont="1" applyFill="1" applyBorder="1" applyAlignment="1">
      <alignment horizontal="left" vertical="top" wrapText="1"/>
    </xf>
    <xf numFmtId="0" fontId="57" fillId="3" borderId="3" xfId="15" applyFont="1" applyFill="1" applyBorder="1" applyAlignment="1">
      <alignment horizontal="left" vertical="top" wrapText="1"/>
    </xf>
    <xf numFmtId="0" fontId="56" fillId="0" borderId="48" xfId="15" applyFont="1" applyBorder="1" applyAlignment="1">
      <alignment horizontal="left" vertical="center"/>
    </xf>
    <xf numFmtId="0" fontId="56" fillId="0" borderId="1" xfId="15" applyFont="1" applyBorder="1" applyAlignment="1">
      <alignment horizontal="center" vertical="top"/>
    </xf>
    <xf numFmtId="0" fontId="56" fillId="0" borderId="2" xfId="15" applyFont="1" applyBorder="1" applyAlignment="1">
      <alignment horizontal="center" vertical="top"/>
    </xf>
    <xf numFmtId="0" fontId="56" fillId="0" borderId="2" xfId="15" applyFont="1" applyBorder="1" applyAlignment="1">
      <alignment horizontal="left" vertical="top"/>
    </xf>
    <xf numFmtId="0" fontId="56" fillId="0" borderId="3" xfId="15" applyFont="1" applyBorder="1" applyAlignment="1">
      <alignment horizontal="left" vertical="top"/>
    </xf>
    <xf numFmtId="0" fontId="57" fillId="0" borderId="1" xfId="15" applyFont="1" applyBorder="1" applyAlignment="1">
      <alignment horizontal="center" vertical="top" wrapText="1"/>
    </xf>
    <xf numFmtId="0" fontId="57" fillId="0" borderId="2" xfId="15" applyFont="1" applyBorder="1" applyAlignment="1">
      <alignment horizontal="center" vertical="top" wrapText="1"/>
    </xf>
    <xf numFmtId="0" fontId="57" fillId="0" borderId="2" xfId="15" applyFont="1" applyBorder="1" applyAlignment="1">
      <alignment horizontal="left" vertical="top" wrapText="1"/>
    </xf>
    <xf numFmtId="0" fontId="57" fillId="0" borderId="3" xfId="15" applyFont="1" applyBorder="1" applyAlignment="1">
      <alignment horizontal="left" vertical="top" wrapText="1"/>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22">
    <dxf>
      <font>
        <color auto="1"/>
      </font>
      <fill>
        <patternFill>
          <bgColor theme="9" tint="0.79998168889431442"/>
        </patternFill>
      </fill>
    </dxf>
    <dxf>
      <font>
        <color theme="0"/>
      </font>
    </dxf>
    <dxf>
      <font>
        <b/>
        <i val="0"/>
        <color rgb="FFFF0000"/>
      </font>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8" tint="0.79998168889431442"/>
      </font>
    </dxf>
  </dxfs>
  <tableStyles count="0" defaultTableStyle="TableStyleMedium2" defaultPivotStyle="PivotStyleLight16"/>
  <colors>
    <mruColors>
      <color rgb="FF92CDDC"/>
      <color rgb="FF99CCFF"/>
      <color rgb="FF0000FF"/>
      <color rgb="FFFFFF99"/>
      <color rgb="FFFFFFCC"/>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9.xml.rels><?xml version="1.0" encoding="UTF-8" standalone="yes"?>
<Relationships xmlns="http://schemas.openxmlformats.org/package/2006/relationships"><Relationship Id="rId1" Type="http://schemas.openxmlformats.org/officeDocument/2006/relationships/image" Target="../media/image5.emf"/></Relationships>
</file>

<file path=xl/drawings/_rels/drawing29.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9C12C9A3-2AF0-4B65-A434-B1DE77F9D021}"/>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A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B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C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D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E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E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205740</xdr:rowOff>
    </xdr:to>
    <xdr:sp macro="" textlink="">
      <xdr:nvSpPr>
        <xdr:cNvPr id="2" name="角丸四角形 1">
          <a:extLst>
            <a:ext uri="{FF2B5EF4-FFF2-40B4-BE49-F238E27FC236}">
              <a16:creationId xmlns:a16="http://schemas.microsoft.com/office/drawing/2014/main" id="{00000000-0008-0000-2000-000002000000}"/>
            </a:ext>
          </a:extLst>
        </xdr:cNvPr>
        <xdr:cNvSpPr/>
      </xdr:nvSpPr>
      <xdr:spPr>
        <a:xfrm>
          <a:off x="6753225" y="259080"/>
          <a:ext cx="1914525" cy="6553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41</xdr:row>
          <xdr:rowOff>228600</xdr:rowOff>
        </xdr:from>
        <xdr:to>
          <xdr:col>11</xdr:col>
          <xdr:colOff>152400</xdr:colOff>
          <xdr:row>43</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2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41</xdr:row>
          <xdr:rowOff>228600</xdr:rowOff>
        </xdr:from>
        <xdr:to>
          <xdr:col>14</xdr:col>
          <xdr:colOff>137160</xdr:colOff>
          <xdr:row>43</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2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60960</xdr:rowOff>
        </xdr:from>
        <xdr:to>
          <xdr:col>1</xdr:col>
          <xdr:colOff>114300</xdr:colOff>
          <xdr:row>55</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3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129540</xdr:colOff>
      <xdr:row>0</xdr:row>
      <xdr:rowOff>91440</xdr:rowOff>
    </xdr:from>
    <xdr:to>
      <xdr:col>44</xdr:col>
      <xdr:colOff>11430</xdr:colOff>
      <xdr:row>2</xdr:row>
      <xdr:rowOff>228600</xdr:rowOff>
    </xdr:to>
    <xdr:sp macro="" textlink="">
      <xdr:nvSpPr>
        <xdr:cNvPr id="2" name="角丸四角形 1">
          <a:extLst>
            <a:ext uri="{FF2B5EF4-FFF2-40B4-BE49-F238E27FC236}">
              <a16:creationId xmlns:a16="http://schemas.microsoft.com/office/drawing/2014/main" id="{09A1ED64-1D57-44E0-8BD9-A8CA15CBD1D0}"/>
            </a:ext>
          </a:extLst>
        </xdr:cNvPr>
        <xdr:cNvSpPr/>
      </xdr:nvSpPr>
      <xdr:spPr>
        <a:xfrm>
          <a:off x="6606540" y="914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41</xdr:row>
      <xdr:rowOff>182880</xdr:rowOff>
    </xdr:to>
    <xdr:pic>
      <xdr:nvPicPr>
        <xdr:cNvPr id="14" name="図 13">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15" name="矢印: 右 14">
          <a:extLst>
            <a:ext uri="{FF2B5EF4-FFF2-40B4-BE49-F238E27FC236}">
              <a16:creationId xmlns:a16="http://schemas.microsoft.com/office/drawing/2014/main" id="{00000000-0008-0000-2200-00000F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2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2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2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2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2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4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4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190500</xdr:rowOff>
    </xdr:to>
    <xdr:sp macro="" textlink="">
      <xdr:nvSpPr>
        <xdr:cNvPr id="4" name="角丸四角形 3">
          <a:extLst>
            <a:ext uri="{FF2B5EF4-FFF2-40B4-BE49-F238E27FC236}">
              <a16:creationId xmlns:a16="http://schemas.microsoft.com/office/drawing/2014/main" id="{00000000-0008-0000-2400-000004000000}"/>
            </a:ext>
          </a:extLst>
        </xdr:cNvPr>
        <xdr:cNvSpPr/>
      </xdr:nvSpPr>
      <xdr:spPr>
        <a:xfrm>
          <a:off x="5070437" y="508746"/>
          <a:ext cx="1916990" cy="6494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BD708A78-37A6-41BE-9B5A-C532A7DB87E7}"/>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7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12</xdr:row>
      <xdr:rowOff>276225</xdr:rowOff>
    </xdr:from>
    <xdr:to>
      <xdr:col>50</xdr:col>
      <xdr:colOff>9525</xdr:colOff>
      <xdr:row>14</xdr:row>
      <xdr:rowOff>66675</xdr:rowOff>
    </xdr:to>
    <xdr:sp macro="" textlink="">
      <xdr:nvSpPr>
        <xdr:cNvPr id="3" name="角丸四角形 2">
          <a:extLst>
            <a:ext uri="{FF2B5EF4-FFF2-40B4-BE49-F238E27FC236}">
              <a16:creationId xmlns:a16="http://schemas.microsoft.com/office/drawing/2014/main" id="{00000000-0008-0000-2700-000003000000}"/>
            </a:ext>
          </a:extLst>
        </xdr:cNvPr>
        <xdr:cNvSpPr/>
      </xdr:nvSpPr>
      <xdr:spPr>
        <a:xfrm>
          <a:off x="7239000" y="338137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40</xdr:col>
      <xdr:colOff>123825</xdr:colOff>
      <xdr:row>15</xdr:row>
      <xdr:rowOff>314325</xdr:rowOff>
    </xdr:from>
    <xdr:to>
      <xdr:col>64</xdr:col>
      <xdr:colOff>114302</xdr:colOff>
      <xdr:row>23</xdr:row>
      <xdr:rowOff>190501</xdr:rowOff>
    </xdr:to>
    <xdr:sp macro="" textlink="">
      <xdr:nvSpPr>
        <xdr:cNvPr id="4" name="角丸四角形 2">
          <a:extLst>
            <a:ext uri="{FF2B5EF4-FFF2-40B4-BE49-F238E27FC236}">
              <a16:creationId xmlns:a16="http://schemas.microsoft.com/office/drawing/2014/main" id="{00000000-0008-0000-2700-000004000000}"/>
            </a:ext>
          </a:extLst>
        </xdr:cNvPr>
        <xdr:cNvSpPr/>
      </xdr:nvSpPr>
      <xdr:spPr>
        <a:xfrm>
          <a:off x="7362825" y="4505325"/>
          <a:ext cx="4333877" cy="277177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18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18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18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18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18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18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18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18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18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18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18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18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99060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18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17</xdr:row>
          <xdr:rowOff>403860</xdr:rowOff>
        </xdr:from>
        <xdr:to>
          <xdr:col>3</xdr:col>
          <xdr:colOff>388620</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18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17</xdr:row>
          <xdr:rowOff>99060</xdr:rowOff>
        </xdr:from>
        <xdr:to>
          <xdr:col>3</xdr:col>
          <xdr:colOff>2156460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18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19</xdr:row>
          <xdr:rowOff>106680</xdr:rowOff>
        </xdr:from>
        <xdr:to>
          <xdr:col>2</xdr:col>
          <xdr:colOff>213360</xdr:colOff>
          <xdr:row>19</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18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17</xdr:row>
          <xdr:rowOff>403860</xdr:rowOff>
        </xdr:from>
        <xdr:to>
          <xdr:col>3</xdr:col>
          <xdr:colOff>1135380</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18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335280</xdr:rowOff>
        </xdr:from>
        <xdr:to>
          <xdr:col>2</xdr:col>
          <xdr:colOff>198120</xdr:colOff>
          <xdr:row>22</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18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198120</xdr:rowOff>
        </xdr:from>
        <xdr:to>
          <xdr:col>3</xdr:col>
          <xdr:colOff>723900</xdr:colOff>
          <xdr:row>22</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18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533400</xdr:rowOff>
        </xdr:from>
        <xdr:to>
          <xdr:col>3</xdr:col>
          <xdr:colOff>723900</xdr:colOff>
          <xdr:row>23</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18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373380</xdr:rowOff>
        </xdr:from>
        <xdr:to>
          <xdr:col>3</xdr:col>
          <xdr:colOff>723900</xdr:colOff>
          <xdr:row>22</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18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716280</xdr:rowOff>
        </xdr:from>
        <xdr:to>
          <xdr:col>3</xdr:col>
          <xdr:colOff>723900</xdr:colOff>
          <xdr:row>24</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18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18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18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18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CDF11218-F971-4B26-B9D0-1505823435DA}"/>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9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9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9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9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9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9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9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9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9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9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9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9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9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9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9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9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9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9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9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9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9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9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9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9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9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9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9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9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9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4" name="角丸四角形 3">
          <a:extLst>
            <a:ext uri="{FF2B5EF4-FFF2-40B4-BE49-F238E27FC236}">
              <a16:creationId xmlns:a16="http://schemas.microsoft.com/office/drawing/2014/main" id="{00000000-0008-0000-2B00-000004000000}"/>
            </a:ext>
          </a:extLst>
        </xdr:cNvPr>
        <xdr:cNvSpPr/>
      </xdr:nvSpPr>
      <xdr:spPr>
        <a:xfrm>
          <a:off x="6153150" y="119062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C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D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D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100852</xdr:rowOff>
    </xdr:from>
    <xdr:to>
      <xdr:col>11</xdr:col>
      <xdr:colOff>575422</xdr:colOff>
      <xdr:row>5</xdr:row>
      <xdr:rowOff>152399</xdr:rowOff>
    </xdr:to>
    <xdr:sp macro="" textlink="">
      <xdr:nvSpPr>
        <xdr:cNvPr id="4" name="角丸四角形 3">
          <a:extLst>
            <a:ext uri="{FF2B5EF4-FFF2-40B4-BE49-F238E27FC236}">
              <a16:creationId xmlns:a16="http://schemas.microsoft.com/office/drawing/2014/main" id="{00000000-0008-0000-2D00-000004000000}"/>
            </a:ext>
          </a:extLst>
        </xdr:cNvPr>
        <xdr:cNvSpPr/>
      </xdr:nvSpPr>
      <xdr:spPr>
        <a:xfrm>
          <a:off x="5059232" y="519952"/>
          <a:ext cx="1916990" cy="600187"/>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42</xdr:row>
      <xdr:rowOff>68580</xdr:rowOff>
    </xdr:to>
    <xdr:pic>
      <xdr:nvPicPr>
        <xdr:cNvPr id="2" name="図 1">
          <a:extLst>
            <a:ext uri="{FF2B5EF4-FFF2-40B4-BE49-F238E27FC236}">
              <a16:creationId xmlns:a16="http://schemas.microsoft.com/office/drawing/2014/main" id="{FD4DDEB4-283C-445F-AE70-513AFE24A0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3" name="矢印: 右 2">
          <a:extLst>
            <a:ext uri="{FF2B5EF4-FFF2-40B4-BE49-F238E27FC236}">
              <a16:creationId xmlns:a16="http://schemas.microsoft.com/office/drawing/2014/main" id="{43546444-B5C6-4FEA-AC02-64FF8F995D03}"/>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9</xdr:row>
          <xdr:rowOff>60960</xdr:rowOff>
        </xdr:from>
        <xdr:to>
          <xdr:col>1</xdr:col>
          <xdr:colOff>144780</xdr:colOff>
          <xdr:row>9</xdr:row>
          <xdr:rowOff>274320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182880</xdr:colOff>
      <xdr:row>0</xdr:row>
      <xdr:rowOff>38100</xdr:rowOff>
    </xdr:from>
    <xdr:to>
      <xdr:col>41</xdr:col>
      <xdr:colOff>1905</xdr:colOff>
      <xdr:row>3</xdr:row>
      <xdr:rowOff>139065</xdr:rowOff>
    </xdr:to>
    <xdr:sp macro="" textlink="">
      <xdr:nvSpPr>
        <xdr:cNvPr id="3" name="角丸四角形 1">
          <a:extLst>
            <a:ext uri="{FF2B5EF4-FFF2-40B4-BE49-F238E27FC236}">
              <a16:creationId xmlns:a16="http://schemas.microsoft.com/office/drawing/2014/main" id="{00000000-0008-0000-0600-000003000000}"/>
            </a:ext>
          </a:extLst>
        </xdr:cNvPr>
        <xdr:cNvSpPr/>
      </xdr:nvSpPr>
      <xdr:spPr>
        <a:xfrm>
          <a:off x="6469380" y="38100"/>
          <a:ext cx="2486025" cy="87058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1</xdr:col>
          <xdr:colOff>106680</xdr:colOff>
          <xdr:row>69</xdr:row>
          <xdr:rowOff>22860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3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3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3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3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3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106680</xdr:colOff>
          <xdr:row>73</xdr:row>
          <xdr:rowOff>22860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3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144780</xdr:colOff>
      <xdr:row>48</xdr:row>
      <xdr:rowOff>220980</xdr:rowOff>
    </xdr:from>
    <xdr:to>
      <xdr:col>63</xdr:col>
      <xdr:colOff>137160</xdr:colOff>
      <xdr:row>52</xdr:row>
      <xdr:rowOff>182880</xdr:rowOff>
    </xdr:to>
    <xdr:sp macro="" textlink="">
      <xdr:nvSpPr>
        <xdr:cNvPr id="7" name="角丸四角形 1">
          <a:extLst>
            <a:ext uri="{FF2B5EF4-FFF2-40B4-BE49-F238E27FC236}">
              <a16:creationId xmlns:a16="http://schemas.microsoft.com/office/drawing/2014/main" id="{00000000-0008-0000-0600-000007000000}"/>
            </a:ext>
          </a:extLst>
        </xdr:cNvPr>
        <xdr:cNvSpPr/>
      </xdr:nvSpPr>
      <xdr:spPr>
        <a:xfrm>
          <a:off x="6431280" y="13693140"/>
          <a:ext cx="6850380" cy="10134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・照明は○○会社に発注、空調機は</a:t>
          </a:r>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会社に発注とするなら、それぞれに対して相見積が必要です。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53340</xdr:colOff>
      <xdr:row>33</xdr:row>
      <xdr:rowOff>22860</xdr:rowOff>
    </xdr:from>
    <xdr:to>
      <xdr:col>35</xdr:col>
      <xdr:colOff>68580</xdr:colOff>
      <xdr:row>35</xdr:row>
      <xdr:rowOff>274320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a:xfrm>
          <a:off x="6530340" y="9174480"/>
          <a:ext cx="205740" cy="8915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34</xdr:col>
      <xdr:colOff>53340</xdr:colOff>
      <xdr:row>41</xdr:row>
      <xdr:rowOff>190500</xdr:rowOff>
    </xdr:from>
    <xdr:to>
      <xdr:col>35</xdr:col>
      <xdr:colOff>68580</xdr:colOff>
      <xdr:row>44</xdr:row>
      <xdr:rowOff>121920</xdr:rowOff>
    </xdr:to>
    <xdr:sp macro="" textlink="">
      <xdr:nvSpPr>
        <xdr:cNvPr id="8" name="右中かっこ 7">
          <a:extLst>
            <a:ext uri="{FF2B5EF4-FFF2-40B4-BE49-F238E27FC236}">
              <a16:creationId xmlns:a16="http://schemas.microsoft.com/office/drawing/2014/main" id="{00000000-0008-0000-0600-000008000000}"/>
            </a:ext>
          </a:extLst>
        </xdr:cNvPr>
        <xdr:cNvSpPr/>
      </xdr:nvSpPr>
      <xdr:spPr>
        <a:xfrm>
          <a:off x="6530340" y="11590020"/>
          <a:ext cx="205740" cy="891540"/>
        </a:xfrm>
        <a:prstGeom prst="rightBrace">
          <a:avLst>
            <a:gd name="adj1" fmla="val 8333"/>
            <a:gd name="adj2" fmla="val 45726"/>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33</xdr:col>
      <xdr:colOff>144780</xdr:colOff>
      <xdr:row>64</xdr:row>
      <xdr:rowOff>60960</xdr:rowOff>
    </xdr:from>
    <xdr:to>
      <xdr:col>63</xdr:col>
      <xdr:colOff>137160</xdr:colOff>
      <xdr:row>68</xdr:row>
      <xdr:rowOff>167640</xdr:rowOff>
    </xdr:to>
    <xdr:sp macro="" textlink="">
      <xdr:nvSpPr>
        <xdr:cNvPr id="5" name="角丸四角形 1">
          <a:extLst>
            <a:ext uri="{FF2B5EF4-FFF2-40B4-BE49-F238E27FC236}">
              <a16:creationId xmlns:a16="http://schemas.microsoft.com/office/drawing/2014/main" id="{00000000-0008-0000-0600-000005000000}"/>
            </a:ext>
          </a:extLst>
        </xdr:cNvPr>
        <xdr:cNvSpPr/>
      </xdr:nvSpPr>
      <xdr:spPr>
        <a:xfrm>
          <a:off x="6431280" y="17434560"/>
          <a:ext cx="6850380" cy="10134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・振込手数料は自己負担です。業者にを負担させるなどはしないでください。もしそのような行為をされたことがわかりましたなら、再度手数料だけを発注業者様に支払っていただくことになります。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99060</xdr:colOff>
      <xdr:row>5</xdr:row>
      <xdr:rowOff>236220</xdr:rowOff>
    </xdr:from>
    <xdr:to>
      <xdr:col>58</xdr:col>
      <xdr:colOff>121920</xdr:colOff>
      <xdr:row>6</xdr:row>
      <xdr:rowOff>289560</xdr:rowOff>
    </xdr:to>
    <xdr:sp macro="" textlink="">
      <xdr:nvSpPr>
        <xdr:cNvPr id="14373" name="Text Box 37">
          <a:extLst>
            <a:ext uri="{FF2B5EF4-FFF2-40B4-BE49-F238E27FC236}">
              <a16:creationId xmlns:a16="http://schemas.microsoft.com/office/drawing/2014/main" id="{21ACDEBB-E2A9-D2C9-6121-DFF4CFA2400C}"/>
            </a:ext>
          </a:extLst>
        </xdr:cNvPr>
        <xdr:cNvSpPr txBox="1">
          <a:spLocks noChangeArrowheads="1"/>
        </xdr:cNvSpPr>
      </xdr:nvSpPr>
      <xdr:spPr bwMode="auto">
        <a:xfrm>
          <a:off x="6576060" y="1463040"/>
          <a:ext cx="5737860" cy="4114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S UI Gothic"/>
              <a:ea typeface="MS UI Gothic"/>
            </a:rPr>
            <a:t>参考：CO2ネットゼロ社会づくりの推進に関する条例における事業者行動計画提出者は以下となります（https://www.pref.shiga.lg.jp/ippan/kankyoshizen/ondanka/13583.htmlより）</a:t>
          </a:r>
        </a:p>
      </xdr:txBody>
    </xdr:sp>
    <xdr:clientData/>
  </xdr:twoCellAnchor>
  <xdr:twoCellAnchor editAs="oneCell">
    <xdr:from>
      <xdr:col>34</xdr:col>
      <xdr:colOff>99060</xdr:colOff>
      <xdr:row>6</xdr:row>
      <xdr:rowOff>304800</xdr:rowOff>
    </xdr:from>
    <xdr:to>
      <xdr:col>58</xdr:col>
      <xdr:colOff>129540</xdr:colOff>
      <xdr:row>9</xdr:row>
      <xdr:rowOff>190500</xdr:rowOff>
    </xdr:to>
    <xdr:pic>
      <xdr:nvPicPr>
        <xdr:cNvPr id="10" name="図 9">
          <a:extLst>
            <a:ext uri="{FF2B5EF4-FFF2-40B4-BE49-F238E27FC236}">
              <a16:creationId xmlns:a16="http://schemas.microsoft.com/office/drawing/2014/main" id="{CAD16FA3-D8B4-E71C-E377-67B922D4A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6060" y="1889760"/>
          <a:ext cx="574548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220980</xdr:colOff>
      <xdr:row>6</xdr:row>
      <xdr:rowOff>99060</xdr:rowOff>
    </xdr:from>
    <xdr:to>
      <xdr:col>37</xdr:col>
      <xdr:colOff>91440</xdr:colOff>
      <xdr:row>13</xdr:row>
      <xdr:rowOff>76200</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a:xfrm>
          <a:off x="8580120" y="1424940"/>
          <a:ext cx="2339340" cy="115062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作成時に各事業者様にて取組推進体制項目を選んでください。</a:t>
          </a:r>
          <a:endParaRPr kumimoji="1" lang="en-US" altLang="ja-JP" sz="1000" b="1">
            <a:solidFill>
              <a:srgbClr val="FF0000"/>
            </a:solidFill>
          </a:endParaRPr>
        </a:p>
        <a:p>
          <a:pPr algn="l"/>
          <a:r>
            <a:rPr kumimoji="1" lang="ja-JP" altLang="en-US" sz="1000" b="1">
              <a:solidFill>
                <a:srgbClr val="FF0000"/>
              </a:solidFill>
            </a:rPr>
            <a:t>他に推進体制があれば（その他）に記載ください。</a:t>
          </a:r>
        </a:p>
      </xdr:txBody>
    </xdr:sp>
    <xdr:clientData/>
  </xdr:twoCellAnchor>
  <xdr:twoCellAnchor>
    <xdr:from>
      <xdr:col>28</xdr:col>
      <xdr:colOff>220980</xdr:colOff>
      <xdr:row>16</xdr:row>
      <xdr:rowOff>228600</xdr:rowOff>
    </xdr:from>
    <xdr:to>
      <xdr:col>37</xdr:col>
      <xdr:colOff>83820</xdr:colOff>
      <xdr:row>24</xdr:row>
      <xdr:rowOff>68580</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a:xfrm>
          <a:off x="8580120" y="3215640"/>
          <a:ext cx="2331720" cy="121920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作成時に各事業者様にて使用状況の把握項目を選んでください。</a:t>
          </a:r>
          <a:endParaRPr kumimoji="1" lang="en-US" altLang="ja-JP" sz="1000" b="1">
            <a:solidFill>
              <a:srgbClr val="FF0000"/>
            </a:solidFill>
          </a:endParaRPr>
        </a:p>
        <a:p>
          <a:pPr algn="l"/>
          <a:r>
            <a:rPr kumimoji="1" lang="ja-JP" altLang="en-US" sz="1000" b="1">
              <a:solidFill>
                <a:srgbClr val="FF0000"/>
              </a:solidFill>
            </a:rPr>
            <a:t>他に把握する対象があれば（その他）に記載ください。</a:t>
          </a:r>
        </a:p>
      </xdr:txBody>
    </xdr:sp>
    <xdr:clientData/>
  </xdr:twoCellAnchor>
  <xdr:twoCellAnchor>
    <xdr:from>
      <xdr:col>29</xdr:col>
      <xdr:colOff>30480</xdr:colOff>
      <xdr:row>27</xdr:row>
      <xdr:rowOff>60960</xdr:rowOff>
    </xdr:from>
    <xdr:to>
      <xdr:col>37</xdr:col>
      <xdr:colOff>76200</xdr:colOff>
      <xdr:row>31</xdr:row>
      <xdr:rowOff>129540</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8663940" y="4907280"/>
          <a:ext cx="2240280" cy="136398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右の記載例（行動計画書）を参照して、運用改善に関する取組項目や実施計画を記載ください。</a:t>
          </a:r>
          <a:endParaRPr kumimoji="1" lang="en-US" altLang="ja-JP" sz="1000" b="1">
            <a:solidFill>
              <a:srgbClr val="FF0000"/>
            </a:solidFill>
          </a:endParaRPr>
        </a:p>
        <a:p>
          <a:pPr algn="l"/>
          <a:r>
            <a:rPr kumimoji="1" lang="ja-JP" altLang="en-US" sz="1000" b="1">
              <a:solidFill>
                <a:srgbClr val="FF0000"/>
              </a:solidFill>
            </a:rPr>
            <a:t>省エネ診断において提案のあった項目および診断の宣言書で実行予定の項目のなかから実施を考えている項目を記載してください。</a:t>
          </a:r>
          <a:endParaRPr kumimoji="1" lang="en-US" altLang="ja-JP" sz="1000" b="1">
            <a:solidFill>
              <a:srgbClr val="FF0000"/>
            </a:solidFill>
          </a:endParaRPr>
        </a:p>
      </xdr:txBody>
    </xdr:sp>
    <xdr:clientData/>
  </xdr:twoCellAnchor>
  <xdr:twoCellAnchor>
    <xdr:from>
      <xdr:col>29</xdr:col>
      <xdr:colOff>15240</xdr:colOff>
      <xdr:row>37</xdr:row>
      <xdr:rowOff>68580</xdr:rowOff>
    </xdr:from>
    <xdr:to>
      <xdr:col>37</xdr:col>
      <xdr:colOff>68580</xdr:colOff>
      <xdr:row>41</xdr:row>
      <xdr:rowOff>99060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a:xfrm>
          <a:off x="8648700" y="7932420"/>
          <a:ext cx="2247900" cy="13182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右の記載例（行動計画書）を参照して、設備投資に関する取組項目や実施計画を記載ください。</a:t>
          </a:r>
          <a:endParaRPr kumimoji="1" lang="en-US" altLang="ja-JP" sz="1000" b="1">
            <a:solidFill>
              <a:srgbClr val="FF0000"/>
            </a:solidFill>
          </a:endParaRPr>
        </a:p>
        <a:p>
          <a:r>
            <a:rPr kumimoji="1" lang="ja-JP" altLang="ja-JP" sz="1000" b="1">
              <a:solidFill>
                <a:srgbClr val="FF0000"/>
              </a:solidFill>
              <a:effectLst/>
              <a:latin typeface="+mn-lt"/>
              <a:ea typeface="+mn-ea"/>
              <a:cs typeface="+mn-cs"/>
            </a:rPr>
            <a:t>省エネ診断において提案のあった項目および診断の宣言書で実行予定の項目のなかから実施を考えている項目を記載してください。</a:t>
          </a:r>
          <a:endParaRPr lang="ja-JP" altLang="ja-JP" sz="1000">
            <a:solidFill>
              <a:srgbClr val="FF0000"/>
            </a:solidFill>
            <a:effectLst/>
          </a:endParaRPr>
        </a:p>
      </xdr:txBody>
    </xdr:sp>
    <xdr:clientData/>
  </xdr:twoCellAnchor>
  <xdr:twoCellAnchor>
    <xdr:from>
      <xdr:col>29</xdr:col>
      <xdr:colOff>22860</xdr:colOff>
      <xdr:row>32</xdr:row>
      <xdr:rowOff>312420</xdr:rowOff>
    </xdr:from>
    <xdr:to>
      <xdr:col>37</xdr:col>
      <xdr:colOff>68580</xdr:colOff>
      <xdr:row>34</xdr:row>
      <xdr:rowOff>312420</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a:xfrm>
          <a:off x="8656320" y="6781800"/>
          <a:ext cx="2240280" cy="655320"/>
        </a:xfrm>
        <a:prstGeom prst="wedgeRectCallout">
          <a:avLst>
            <a:gd name="adj1" fmla="val -70019"/>
            <a:gd name="adj2" fmla="val -5961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取組内容（運用改善、設備投資）において、もし行が足りない場合には、行挿入して追加してください。</a:t>
          </a:r>
        </a:p>
      </xdr:txBody>
    </xdr:sp>
    <xdr:clientData/>
  </xdr:twoCellAnchor>
  <xdr:twoCellAnchor editAs="oneCell">
    <xdr:from>
      <xdr:col>37</xdr:col>
      <xdr:colOff>220980</xdr:colOff>
      <xdr:row>0</xdr:row>
      <xdr:rowOff>83820</xdr:rowOff>
    </xdr:from>
    <xdr:to>
      <xdr:col>61</xdr:col>
      <xdr:colOff>698907</xdr:colOff>
      <xdr:row>61</xdr:row>
      <xdr:rowOff>99060</xdr:rowOff>
    </xdr:to>
    <xdr:pic>
      <xdr:nvPicPr>
        <xdr:cNvPr id="7" name="図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83820"/>
          <a:ext cx="14376807" cy="1312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259080</xdr:colOff>
      <xdr:row>1</xdr:row>
      <xdr:rowOff>190500</xdr:rowOff>
    </xdr:from>
    <xdr:to>
      <xdr:col>35</xdr:col>
      <xdr:colOff>91440</xdr:colOff>
      <xdr:row>4</xdr:row>
      <xdr:rowOff>198120</xdr:rowOff>
    </xdr:to>
    <xdr:sp macro="" textlink="">
      <xdr:nvSpPr>
        <xdr:cNvPr id="8" name="矢印: 右 7">
          <a:extLst>
            <a:ext uri="{FF2B5EF4-FFF2-40B4-BE49-F238E27FC236}">
              <a16:creationId xmlns:a16="http://schemas.microsoft.com/office/drawing/2014/main" id="{00000000-0008-0000-0700-000008000000}"/>
            </a:ext>
          </a:extLst>
        </xdr:cNvPr>
        <xdr:cNvSpPr/>
      </xdr:nvSpPr>
      <xdr:spPr>
        <a:xfrm>
          <a:off x="9166860" y="457200"/>
          <a:ext cx="1203960" cy="563880"/>
        </a:xfrm>
        <a:prstGeom prst="rightArrow">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1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09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09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99060</xdr:rowOff>
    </xdr:to>
    <xdr:sp macro="" textlink="">
      <xdr:nvSpPr>
        <xdr:cNvPr id="4" name="角丸四角形 3">
          <a:extLst>
            <a:ext uri="{FF2B5EF4-FFF2-40B4-BE49-F238E27FC236}">
              <a16:creationId xmlns:a16="http://schemas.microsoft.com/office/drawing/2014/main" id="{00000000-0008-0000-0900-000004000000}"/>
            </a:ext>
          </a:extLst>
        </xdr:cNvPr>
        <xdr:cNvSpPr/>
      </xdr:nvSpPr>
      <xdr:spPr>
        <a:xfrm>
          <a:off x="5055197" y="508746"/>
          <a:ext cx="1909370" cy="55805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13</xdr:col>
      <xdr:colOff>167640</xdr:colOff>
      <xdr:row>0</xdr:row>
      <xdr:rowOff>137160</xdr:rowOff>
    </xdr:from>
    <xdr:to>
      <xdr:col>15</xdr:col>
      <xdr:colOff>701040</xdr:colOff>
      <xdr:row>4</xdr:row>
      <xdr:rowOff>0</xdr:rowOff>
    </xdr:to>
    <xdr:sp macro="" textlink="">
      <xdr:nvSpPr>
        <xdr:cNvPr id="6" name="テキスト ボックス 5">
          <a:extLst>
            <a:ext uri="{FF2B5EF4-FFF2-40B4-BE49-F238E27FC236}">
              <a16:creationId xmlns:a16="http://schemas.microsoft.com/office/drawing/2014/main" id="{901A4AC1-C481-47FE-FB48-109BC1151E23}"/>
            </a:ext>
          </a:extLst>
        </xdr:cNvPr>
        <xdr:cNvSpPr txBox="1"/>
      </xdr:nvSpPr>
      <xdr:spPr>
        <a:xfrm>
          <a:off x="7330440" y="137160"/>
          <a:ext cx="1767840" cy="556260"/>
        </a:xfrm>
        <a:prstGeom prst="rect">
          <a:avLst/>
        </a:prstGeom>
        <a:solidFill>
          <a:schemeClr val="bg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記入例が左の表の下にあるので参考にしてください</a:t>
          </a:r>
        </a:p>
      </xdr:txBody>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778" name="AutoShape 2">
          <a:extLst>
            <a:ext uri="{FF2B5EF4-FFF2-40B4-BE49-F238E27FC236}">
              <a16:creationId xmlns:a16="http://schemas.microsoft.com/office/drawing/2014/main" id="{60936F79-4044-E1D0-6407-F007994AFED4}"/>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61</xdr:row>
      <xdr:rowOff>0</xdr:rowOff>
    </xdr:from>
    <xdr:to>
      <xdr:col>13</xdr:col>
      <xdr:colOff>7620</xdr:colOff>
      <xdr:row>140</xdr:row>
      <xdr:rowOff>38100</xdr:rowOff>
    </xdr:to>
    <xdr:pic>
      <xdr:nvPicPr>
        <xdr:cNvPr id="12" name="図 11">
          <a:extLst>
            <a:ext uri="{FF2B5EF4-FFF2-40B4-BE49-F238E27FC236}">
              <a16:creationId xmlns:a16="http://schemas.microsoft.com/office/drawing/2014/main" id="{FBF374F3-2B0D-43E7-9EF5-194EABA2A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02640"/>
          <a:ext cx="7170420" cy="13281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2753" name="AutoShape 1">
          <a:extLst>
            <a:ext uri="{FF2B5EF4-FFF2-40B4-BE49-F238E27FC236}">
              <a16:creationId xmlns:a16="http://schemas.microsoft.com/office/drawing/2014/main" id="{44E04723-2AAA-38E2-7728-267214331805}"/>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682" name="AutoShape 930">
          <a:extLst>
            <a:ext uri="{FF2B5EF4-FFF2-40B4-BE49-F238E27FC236}">
              <a16:creationId xmlns:a16="http://schemas.microsoft.com/office/drawing/2014/main" id="{844C7CA1-7405-18BB-1880-3AE39A59DA67}"/>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525780</xdr:colOff>
          <xdr:row>14</xdr:row>
          <xdr:rowOff>251460</xdr:rowOff>
        </xdr:from>
        <xdr:to>
          <xdr:col>4</xdr:col>
          <xdr:colOff>769620</xdr:colOff>
          <xdr:row>14</xdr:row>
          <xdr:rowOff>495300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6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15</xdr:row>
          <xdr:rowOff>243840</xdr:rowOff>
        </xdr:from>
        <xdr:to>
          <xdr:col>4</xdr:col>
          <xdr:colOff>769620</xdr:colOff>
          <xdr:row>15</xdr:row>
          <xdr:rowOff>487680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6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16</xdr:row>
          <xdr:rowOff>251460</xdr:rowOff>
        </xdr:from>
        <xdr:to>
          <xdr:col>4</xdr:col>
          <xdr:colOff>769620</xdr:colOff>
          <xdr:row>16</xdr:row>
          <xdr:rowOff>495300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6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17</xdr:row>
          <xdr:rowOff>220980</xdr:rowOff>
        </xdr:from>
        <xdr:to>
          <xdr:col>4</xdr:col>
          <xdr:colOff>769620</xdr:colOff>
          <xdr:row>17</xdr:row>
          <xdr:rowOff>464820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6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18</xdr:row>
          <xdr:rowOff>259080</xdr:rowOff>
        </xdr:from>
        <xdr:to>
          <xdr:col>4</xdr:col>
          <xdr:colOff>769620</xdr:colOff>
          <xdr:row>18</xdr:row>
          <xdr:rowOff>502920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6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19</xdr:row>
          <xdr:rowOff>266700</xdr:rowOff>
        </xdr:from>
        <xdr:to>
          <xdr:col>4</xdr:col>
          <xdr:colOff>769620</xdr:colOff>
          <xdr:row>19</xdr:row>
          <xdr:rowOff>510540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6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21</xdr:row>
          <xdr:rowOff>0</xdr:rowOff>
        </xdr:from>
        <xdr:to>
          <xdr:col>1</xdr:col>
          <xdr:colOff>762000</xdr:colOff>
          <xdr:row>21</xdr:row>
          <xdr:rowOff>243840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6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1912620</xdr:colOff>
          <xdr:row>21</xdr:row>
          <xdr:rowOff>7620</xdr:rowOff>
        </xdr:from>
        <xdr:to>
          <xdr:col>1</xdr:col>
          <xdr:colOff>2125980</xdr:colOff>
          <xdr:row>21</xdr:row>
          <xdr:rowOff>220980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6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251460</xdr:colOff>
      <xdr:row>1</xdr:row>
      <xdr:rowOff>0</xdr:rowOff>
    </xdr:from>
    <xdr:to>
      <xdr:col>8</xdr:col>
      <xdr:colOff>508635</xdr:colOff>
      <xdr:row>3</xdr:row>
      <xdr:rowOff>314325</xdr:rowOff>
    </xdr:to>
    <xdr:sp macro="" textlink="">
      <xdr:nvSpPr>
        <xdr:cNvPr id="2" name="角丸四角形 1">
          <a:extLst>
            <a:ext uri="{FF2B5EF4-FFF2-40B4-BE49-F238E27FC236}">
              <a16:creationId xmlns:a16="http://schemas.microsoft.com/office/drawing/2014/main" id="{00000000-0008-0000-0A00-000002000000}"/>
            </a:ext>
          </a:extLst>
        </xdr:cNvPr>
        <xdr:cNvSpPr/>
      </xdr:nvSpPr>
      <xdr:spPr>
        <a:xfrm>
          <a:off x="16070580" y="167640"/>
          <a:ext cx="1971675" cy="65722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27</xdr:row>
      <xdr:rowOff>182880</xdr:rowOff>
    </xdr:from>
    <xdr:to>
      <xdr:col>17</xdr:col>
      <xdr:colOff>365760</xdr:colOff>
      <xdr:row>68</xdr:row>
      <xdr:rowOff>15240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0" y="6454140"/>
          <a:ext cx="15720060" cy="6774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99060</xdr:colOff>
      <xdr:row>28</xdr:row>
      <xdr:rowOff>160020</xdr:rowOff>
    </xdr:from>
    <xdr:to>
      <xdr:col>16</xdr:col>
      <xdr:colOff>1213991</xdr:colOff>
      <xdr:row>65</xdr:row>
      <xdr:rowOff>91440</xdr:rowOff>
    </xdr:to>
    <xdr:pic>
      <xdr:nvPicPr>
        <xdr:cNvPr id="2" name="図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6621780"/>
          <a:ext cx="15227171" cy="617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731520</xdr:colOff>
      <xdr:row>46</xdr:row>
      <xdr:rowOff>114300</xdr:rowOff>
    </xdr:from>
    <xdr:to>
      <xdr:col>11</xdr:col>
      <xdr:colOff>853440</xdr:colOff>
      <xdr:row>54</xdr:row>
      <xdr:rowOff>91440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8351520" y="9639300"/>
          <a:ext cx="1996440" cy="13182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624840</xdr:colOff>
      <xdr:row>46</xdr:row>
      <xdr:rowOff>99060</xdr:rowOff>
    </xdr:from>
    <xdr:to>
      <xdr:col>4</xdr:col>
      <xdr:colOff>114300</xdr:colOff>
      <xdr:row>49</xdr:row>
      <xdr:rowOff>129540</xdr:rowOff>
    </xdr:to>
    <xdr:sp macro="" textlink="">
      <xdr:nvSpPr>
        <xdr:cNvPr id="4" name="吹き出し: 四角形 3">
          <a:extLst>
            <a:ext uri="{FF2B5EF4-FFF2-40B4-BE49-F238E27FC236}">
              <a16:creationId xmlns:a16="http://schemas.microsoft.com/office/drawing/2014/main" id="{5300D8D2-CFA0-5E88-608B-B79D1E967293}"/>
            </a:ext>
          </a:extLst>
        </xdr:cNvPr>
        <xdr:cNvSpPr/>
      </xdr:nvSpPr>
      <xdr:spPr>
        <a:xfrm>
          <a:off x="1089660" y="9624060"/>
          <a:ext cx="1882140" cy="533400"/>
        </a:xfrm>
        <a:prstGeom prst="wedgeRectCallout">
          <a:avLst>
            <a:gd name="adj1" fmla="val 19936"/>
            <a:gd name="adj2" fmla="val -97390"/>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型番がわからないなら、</a:t>
          </a:r>
          <a:r>
            <a:rPr kumimoji="1" lang="en-US" altLang="ja-JP" sz="900">
              <a:solidFill>
                <a:sysClr val="windowText" lastClr="000000"/>
              </a:solidFill>
              <a:latin typeface="Meiryo UI" panose="020B0604030504040204" pitchFamily="50" charset="-128"/>
              <a:ea typeface="Meiryo UI" panose="020B0604030504040204" pitchFamily="50" charset="-128"/>
            </a:rPr>
            <a:t>20W×2</a:t>
          </a:r>
          <a:r>
            <a:rPr kumimoji="1" lang="ja-JP" altLang="en-US" sz="900">
              <a:solidFill>
                <a:sysClr val="windowText" lastClr="000000"/>
              </a:solidFill>
              <a:latin typeface="Meiryo UI" panose="020B0604030504040204" pitchFamily="50" charset="-128"/>
              <a:ea typeface="Meiryo UI" panose="020B0604030504040204" pitchFamily="50" charset="-128"/>
            </a:rPr>
            <a:t>　などと記載</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1</a:t>
          </a:r>
          <a:r>
            <a:rPr kumimoji="1" lang="ja-JP" altLang="en-US" sz="900">
              <a:solidFill>
                <a:sysClr val="windowText" lastClr="000000"/>
              </a:solidFill>
              <a:latin typeface="Meiryo UI" panose="020B0604030504040204" pitchFamily="50" charset="-128"/>
              <a:ea typeface="Meiryo UI" panose="020B0604030504040204" pitchFamily="50" charset="-128"/>
            </a:rPr>
            <a:t>つの照明に</a:t>
          </a:r>
          <a:r>
            <a:rPr kumimoji="1" lang="en-US" altLang="ja-JP" sz="900">
              <a:solidFill>
                <a:sysClr val="windowText" lastClr="000000"/>
              </a:solidFill>
              <a:latin typeface="Meiryo UI" panose="020B0604030504040204" pitchFamily="50" charset="-128"/>
              <a:ea typeface="Meiryo UI" panose="020B0604030504040204" pitchFamily="50" charset="-128"/>
            </a:rPr>
            <a:t>20</a:t>
          </a:r>
          <a:r>
            <a:rPr kumimoji="1" lang="ja-JP" altLang="en-US" sz="900">
              <a:solidFill>
                <a:sysClr val="windowText" lastClr="000000"/>
              </a:solidFill>
              <a:latin typeface="Meiryo UI" panose="020B0604030504040204" pitchFamily="50" charset="-128"/>
              <a:ea typeface="Meiryo UI" panose="020B0604030504040204" pitchFamily="50" charset="-128"/>
            </a:rPr>
            <a:t>形を</a:t>
          </a:r>
          <a:r>
            <a:rPr kumimoji="1" lang="en-US" altLang="ja-JP" sz="900">
              <a:solidFill>
                <a:sysClr val="windowText" lastClr="000000"/>
              </a:solidFill>
              <a:latin typeface="Meiryo UI" panose="020B0604030504040204" pitchFamily="50" charset="-128"/>
              <a:ea typeface="Meiryo UI" panose="020B0604030504040204" pitchFamily="50" charset="-128"/>
            </a:rPr>
            <a:t>2</a:t>
          </a:r>
          <a:r>
            <a:rPr kumimoji="1" lang="ja-JP" altLang="en-US" sz="900">
              <a:solidFill>
                <a:sysClr val="windowText" lastClr="000000"/>
              </a:solidFill>
              <a:latin typeface="Meiryo UI" panose="020B0604030504040204" pitchFamily="50" charset="-128"/>
              <a:ea typeface="Meiryo UI" panose="020B0604030504040204" pitchFamily="50" charset="-128"/>
            </a:rPr>
            <a:t>本搭載）</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114300</xdr:rowOff>
        </xdr:from>
        <xdr:to>
          <xdr:col>2</xdr:col>
          <xdr:colOff>129540</xdr:colOff>
          <xdr:row>6</xdr:row>
          <xdr:rowOff>297180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8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8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8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8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8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8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8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8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48</xdr:row>
          <xdr:rowOff>289560</xdr:rowOff>
        </xdr:from>
        <xdr:to>
          <xdr:col>3</xdr:col>
          <xdr:colOff>419100</xdr:colOff>
          <xdr:row>48</xdr:row>
          <xdr:rowOff>495300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8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114300</xdr:rowOff>
        </xdr:from>
        <xdr:to>
          <xdr:col>2</xdr:col>
          <xdr:colOff>38100</xdr:colOff>
          <xdr:row>50</xdr:row>
          <xdr:rowOff>327660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8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114300</xdr:rowOff>
        </xdr:from>
        <xdr:to>
          <xdr:col>3</xdr:col>
          <xdr:colOff>30480</xdr:colOff>
          <xdr:row>51</xdr:row>
          <xdr:rowOff>327660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8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106680</xdr:rowOff>
        </xdr:from>
        <xdr:to>
          <xdr:col>2</xdr:col>
          <xdr:colOff>198120</xdr:colOff>
          <xdr:row>52</xdr:row>
          <xdr:rowOff>312420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8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8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48</xdr:row>
          <xdr:rowOff>91440</xdr:rowOff>
        </xdr:from>
        <xdr:to>
          <xdr:col>3</xdr:col>
          <xdr:colOff>419100</xdr:colOff>
          <xdr:row>48</xdr:row>
          <xdr:rowOff>327660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8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1074420</xdr:colOff>
          <xdr:row>48</xdr:row>
          <xdr:rowOff>114300</xdr:rowOff>
        </xdr:from>
        <xdr:to>
          <xdr:col>3</xdr:col>
          <xdr:colOff>1379220</xdr:colOff>
          <xdr:row>48</xdr:row>
          <xdr:rowOff>327660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8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54</xdr:row>
          <xdr:rowOff>106680</xdr:rowOff>
        </xdr:from>
        <xdr:to>
          <xdr:col>2</xdr:col>
          <xdr:colOff>198120</xdr:colOff>
          <xdr:row>54</xdr:row>
          <xdr:rowOff>312420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8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8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53</xdr:row>
          <xdr:rowOff>106680</xdr:rowOff>
        </xdr:from>
        <xdr:to>
          <xdr:col>2</xdr:col>
          <xdr:colOff>198120</xdr:colOff>
          <xdr:row>53</xdr:row>
          <xdr:rowOff>312420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8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8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114300</xdr:rowOff>
        </xdr:from>
        <xdr:to>
          <xdr:col>3</xdr:col>
          <xdr:colOff>30480</xdr:colOff>
          <xdr:row>51</xdr:row>
          <xdr:rowOff>327660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8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8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8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8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8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8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8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8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56</xdr:row>
          <xdr:rowOff>106680</xdr:rowOff>
        </xdr:from>
        <xdr:to>
          <xdr:col>2</xdr:col>
          <xdr:colOff>198120</xdr:colOff>
          <xdr:row>56</xdr:row>
          <xdr:rowOff>312420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8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8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8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7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8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26" Type="http://schemas.openxmlformats.org/officeDocument/2006/relationships/ctrlProp" Target="../ctrlProps/ctrlProp104.xml"/><Relationship Id="rId3" Type="http://schemas.openxmlformats.org/officeDocument/2006/relationships/vmlDrawing" Target="../drawings/vmlDrawing11.vml"/><Relationship Id="rId21" Type="http://schemas.openxmlformats.org/officeDocument/2006/relationships/ctrlProp" Target="../ctrlProps/ctrlProp99.x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5" Type="http://schemas.openxmlformats.org/officeDocument/2006/relationships/ctrlProp" Target="../ctrlProps/ctrlProp103.xml"/><Relationship Id="rId2" Type="http://schemas.openxmlformats.org/officeDocument/2006/relationships/drawing" Target="../drawings/drawing23.xml"/><Relationship Id="rId16" Type="http://schemas.openxmlformats.org/officeDocument/2006/relationships/ctrlProp" Target="../ctrlProps/ctrlProp94.xml"/><Relationship Id="rId20" Type="http://schemas.openxmlformats.org/officeDocument/2006/relationships/ctrlProp" Target="../ctrlProps/ctrlProp98.xml"/><Relationship Id="rId1" Type="http://schemas.openxmlformats.org/officeDocument/2006/relationships/printerSettings" Target="../printerSettings/printerSettings25.bin"/><Relationship Id="rId6" Type="http://schemas.openxmlformats.org/officeDocument/2006/relationships/ctrlProp" Target="../ctrlProps/ctrlProp84.xml"/><Relationship Id="rId11" Type="http://schemas.openxmlformats.org/officeDocument/2006/relationships/ctrlProp" Target="../ctrlProps/ctrlProp89.xml"/><Relationship Id="rId24" Type="http://schemas.openxmlformats.org/officeDocument/2006/relationships/ctrlProp" Target="../ctrlProps/ctrlProp102.xml"/><Relationship Id="rId5" Type="http://schemas.openxmlformats.org/officeDocument/2006/relationships/ctrlProp" Target="../ctrlProps/ctrlProp83.xml"/><Relationship Id="rId15" Type="http://schemas.openxmlformats.org/officeDocument/2006/relationships/ctrlProp" Target="../ctrlProps/ctrlProp93.xml"/><Relationship Id="rId23" Type="http://schemas.openxmlformats.org/officeDocument/2006/relationships/ctrlProp" Target="../ctrlProps/ctrlProp101.xml"/><Relationship Id="rId28" Type="http://schemas.openxmlformats.org/officeDocument/2006/relationships/ctrlProp" Target="../ctrlProps/ctrlProp106.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 Id="rId22" Type="http://schemas.openxmlformats.org/officeDocument/2006/relationships/ctrlProp" Target="../ctrlProps/ctrlProp100.xml"/><Relationship Id="rId27" Type="http://schemas.openxmlformats.org/officeDocument/2006/relationships/ctrlProp" Target="../ctrlProps/ctrlProp10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3.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47" Type="http://schemas.openxmlformats.org/officeDocument/2006/relationships/ctrlProp" Target="../ctrlProps/ctrlProp72.xml"/><Relationship Id="rId50" Type="http://schemas.openxmlformats.org/officeDocument/2006/relationships/ctrlProp" Target="../ctrlProps/ctrlProp75.xml"/><Relationship Id="rId7" Type="http://schemas.openxmlformats.org/officeDocument/2006/relationships/ctrlProp" Target="../ctrlProps/ctrlProp32.xml"/><Relationship Id="rId2" Type="http://schemas.openxmlformats.org/officeDocument/2006/relationships/drawing" Target="../drawings/drawing8.xml"/><Relationship Id="rId16" Type="http://schemas.openxmlformats.org/officeDocument/2006/relationships/ctrlProp" Target="../ctrlProps/ctrlProp41.xml"/><Relationship Id="rId29" Type="http://schemas.openxmlformats.org/officeDocument/2006/relationships/ctrlProp" Target="../ctrlProps/ctrlProp54.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 Type="http://schemas.openxmlformats.org/officeDocument/2006/relationships/ctrlProp" Target="../ctrlProps/ctrlProp30.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8" Type="http://schemas.openxmlformats.org/officeDocument/2006/relationships/ctrlProp" Target="../ctrlProps/ctrlProp33.xml"/><Relationship Id="rId51" Type="http://schemas.openxmlformats.org/officeDocument/2006/relationships/ctrlProp" Target="../ctrlProps/ctrlProp76.xml"/><Relationship Id="rId3" Type="http://schemas.openxmlformats.org/officeDocument/2006/relationships/vmlDrawing" Target="../drawings/vmlDrawing6.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20" Type="http://schemas.openxmlformats.org/officeDocument/2006/relationships/ctrlProp" Target="../ctrlProps/ctrlProp45.xml"/><Relationship Id="rId41" Type="http://schemas.openxmlformats.org/officeDocument/2006/relationships/ctrlProp" Target="../ctrlProps/ctrlProp66.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AD885-B924-45A2-ABDE-ACE14C3A34B5}">
  <sheetPr>
    <tabColor rgb="FFFFFFCC"/>
    <pageSetUpPr fitToPage="1"/>
  </sheetPr>
  <dimension ref="A1:C20"/>
  <sheetViews>
    <sheetView tabSelected="1" zoomScaleNormal="100" workbookViewId="0"/>
  </sheetViews>
  <sheetFormatPr defaultColWidth="9.375" defaultRowHeight="13.2"/>
  <cols>
    <col min="1" max="1" width="21.875" style="511" customWidth="1"/>
    <col min="2" max="2" width="35.875" style="455" customWidth="1"/>
    <col min="3" max="3" width="58.5" style="455" bestFit="1" customWidth="1"/>
    <col min="4" max="16384" width="9.375" style="455"/>
  </cols>
  <sheetData>
    <row r="1" spans="1:3" ht="23.25" customHeight="1">
      <c r="A1" s="508"/>
      <c r="B1" s="508" t="s">
        <v>443</v>
      </c>
      <c r="C1" s="508" t="s">
        <v>444</v>
      </c>
    </row>
    <row r="2" spans="1:3" ht="18" customHeight="1">
      <c r="A2" s="709" t="s">
        <v>446</v>
      </c>
      <c r="B2" s="692" t="s">
        <v>708</v>
      </c>
      <c r="C2" s="509" t="s">
        <v>445</v>
      </c>
    </row>
    <row r="3" spans="1:3" ht="18" customHeight="1">
      <c r="A3" s="710"/>
      <c r="B3" s="691" t="s">
        <v>709</v>
      </c>
      <c r="C3" s="509" t="s">
        <v>445</v>
      </c>
    </row>
    <row r="4" spans="1:3" ht="18" customHeight="1">
      <c r="A4" s="710"/>
      <c r="B4" s="586" t="s">
        <v>710</v>
      </c>
      <c r="C4" s="509" t="s">
        <v>445</v>
      </c>
    </row>
    <row r="5" spans="1:3" ht="18" customHeight="1">
      <c r="A5" s="710"/>
      <c r="B5" s="586" t="s">
        <v>711</v>
      </c>
      <c r="C5" s="509" t="s">
        <v>445</v>
      </c>
    </row>
    <row r="6" spans="1:3" ht="18" customHeight="1">
      <c r="A6" s="710"/>
      <c r="B6" s="586" t="s">
        <v>720</v>
      </c>
      <c r="C6" s="509" t="s">
        <v>445</v>
      </c>
    </row>
    <row r="7" spans="1:3" ht="18" customHeight="1">
      <c r="A7" s="710"/>
      <c r="B7" s="512" t="s">
        <v>447</v>
      </c>
      <c r="C7" s="711" t="s">
        <v>533</v>
      </c>
    </row>
    <row r="8" spans="1:3" ht="18" customHeight="1">
      <c r="A8" s="710"/>
      <c r="B8" s="512" t="s">
        <v>712</v>
      </c>
      <c r="C8" s="712"/>
    </row>
    <row r="9" spans="1:3" ht="18" customHeight="1">
      <c r="A9" s="710"/>
      <c r="B9" s="512" t="s">
        <v>713</v>
      </c>
      <c r="C9" s="633" t="s">
        <v>509</v>
      </c>
    </row>
    <row r="10" spans="1:3" ht="18" customHeight="1">
      <c r="A10" s="713" t="s">
        <v>448</v>
      </c>
      <c r="B10" s="586" t="s">
        <v>723</v>
      </c>
      <c r="C10" s="510" t="s">
        <v>445</v>
      </c>
    </row>
    <row r="11" spans="1:3" ht="18" customHeight="1">
      <c r="A11" s="714"/>
      <c r="B11" s="586" t="s">
        <v>714</v>
      </c>
      <c r="C11" s="510" t="s">
        <v>445</v>
      </c>
    </row>
    <row r="12" spans="1:3" ht="18" customHeight="1">
      <c r="A12" s="714"/>
      <c r="B12" s="586" t="s">
        <v>681</v>
      </c>
      <c r="C12" s="510" t="s">
        <v>445</v>
      </c>
    </row>
    <row r="13" spans="1:3" ht="18" customHeight="1">
      <c r="A13" s="714"/>
      <c r="B13" s="586" t="s">
        <v>721</v>
      </c>
      <c r="C13" s="510" t="s">
        <v>445</v>
      </c>
    </row>
    <row r="14" spans="1:3" ht="18" customHeight="1">
      <c r="A14" s="714"/>
      <c r="B14" s="586" t="s">
        <v>449</v>
      </c>
      <c r="C14" s="510" t="s">
        <v>445</v>
      </c>
    </row>
    <row r="15" spans="1:3" ht="18" customHeight="1">
      <c r="A15" s="714"/>
      <c r="B15" s="512" t="s">
        <v>724</v>
      </c>
      <c r="C15" s="510" t="s">
        <v>445</v>
      </c>
    </row>
    <row r="16" spans="1:3" ht="18" customHeight="1">
      <c r="A16" s="714"/>
      <c r="B16" s="512" t="s">
        <v>715</v>
      </c>
      <c r="C16" s="510" t="s">
        <v>445</v>
      </c>
    </row>
    <row r="17" spans="1:3" ht="18" customHeight="1">
      <c r="A17" s="715"/>
      <c r="B17" s="512" t="s">
        <v>779</v>
      </c>
      <c r="C17" s="510" t="s">
        <v>445</v>
      </c>
    </row>
    <row r="18" spans="1:3" ht="18" customHeight="1">
      <c r="A18" s="708" t="s">
        <v>450</v>
      </c>
      <c r="B18" s="512" t="s">
        <v>725</v>
      </c>
      <c r="C18" s="510" t="s">
        <v>445</v>
      </c>
    </row>
    <row r="19" spans="1:3" ht="18" customHeight="1">
      <c r="A19" s="708"/>
      <c r="B19" s="512" t="s">
        <v>722</v>
      </c>
      <c r="C19" s="510" t="s">
        <v>445</v>
      </c>
    </row>
    <row r="20" spans="1:3" ht="18" customHeight="1">
      <c r="A20" s="708"/>
      <c r="B20" s="512" t="s">
        <v>716</v>
      </c>
      <c r="C20" s="510" t="s">
        <v>680</v>
      </c>
    </row>
  </sheetData>
  <mergeCells count="4">
    <mergeCell ref="A18:A20"/>
    <mergeCell ref="A2:A9"/>
    <mergeCell ref="C7:C8"/>
    <mergeCell ref="A10:A17"/>
  </mergeCells>
  <phoneticPr fontId="9"/>
  <hyperlinks>
    <hyperlink ref="B4" location="'1-1省ｴﾈ'!A1" display="1-1（省エネ）" xr:uid="{5611EE0A-506B-46F5-B495-53503DB53BBC}"/>
    <hyperlink ref="B10" location="'6 実績報告＆請求書'!A1" display="6 実績報告&amp;請求書" xr:uid="{A310C635-F856-4132-9FE6-1D0C1E30F2FC}"/>
    <hyperlink ref="B11" location="'6-1事業報告（省エネ）'!A1" display="6-1事業報告（省エネ）" xr:uid="{0A3397DA-2A67-495C-99B9-4CF05385DF2B}"/>
    <hyperlink ref="B14" location="'6-2工事証明書'!A1" display="6-2工事証明書" xr:uid="{6D7290CD-4E8D-4110-890D-A70F47761519}"/>
    <hyperlink ref="B16" location="'実績報告ﾁｪｯｸｼｰﾄ(共通)'!A1" display="実績報告ﾁｪｯｸｼｰﾄ(共通)" xr:uid="{307A0EA3-6F31-4036-BB62-CA402A21197B}"/>
    <hyperlink ref="B18" location="'8 効果報告(省ｴﾈ)'!A1" display="8 効果報告(省ｴﾈ)" xr:uid="{425AA9A2-BA67-4885-B802-7B7CDDD2D621}"/>
    <hyperlink ref="B7" location="クレジット入会届!A1" display="ｸﾚｼﾞｯﾄ入会届" xr:uid="{B52F34E4-37B4-4AF4-8118-2447FDFA2DC2}"/>
    <hyperlink ref="B8" location="'1-2LED'!A1" display="1-2LED" xr:uid="{FD9F76A3-7984-4918-9D8C-3C159A48101F}"/>
    <hyperlink ref="B13" location="実績報告ｴﾈﾙｷﾞｰ換算表!A1" display="実績報告ｴﾈﾙｷﾞｰ換算表" xr:uid="{F28D3384-6B8B-454A-8B37-2FBDA2C866D3}"/>
    <hyperlink ref="B20" location="'6-3行動報告書(効果報告時)'!A1" display="6-3行動報告書(効果報告時)" xr:uid="{DD719333-4BE8-4386-8A0A-E600751521C3}"/>
    <hyperlink ref="B6" location="交付申請ｴﾈﾙｷﾞｰ換算表!A1" display="交付申請ｴﾈﾙｷﾞｰ換算表" xr:uid="{19AF5D22-0E68-41CE-B7B7-A4AB376F0A3A}"/>
    <hyperlink ref="B9" location="'交付申請ﾁｪｯｸｼｰﾄ(省ｴﾈ)'!A1" display="交付申請ﾁｪｯｸｼｰﾄ(省ｴﾈ)" xr:uid="{70EF9B8C-003E-4DBE-817F-DC86949EFEFF}"/>
    <hyperlink ref="B15" location="'9 財産管理台帳'!A1" display="9 財産管理台帳" xr:uid="{D9475CAC-CA7C-464B-BB21-B5E995AB30E3}"/>
    <hyperlink ref="B5" location="'1-3行動計画書'!A1" display="行動計画書1-3" xr:uid="{3F3C11A0-2FE5-4DF2-8594-C53A080687C2}"/>
    <hyperlink ref="B12" location="'6-3行動報告書'!A1" display="6-3行動報告書" xr:uid="{966C1C5E-B608-453D-97E9-8856172605BD}"/>
    <hyperlink ref="B19" location="効果報告ｴﾈﾙｷﾞｰ換算表!A1" display="効果報告ｴﾈﾙｷﾞｰ換算表" xr:uid="{7A4B096C-C3C2-4AB7-99D2-1D3A72FD3D1A}"/>
    <hyperlink ref="B2" location="'1 交付申請'!A1" display="1_交付申請" xr:uid="{1D6C9DB5-DEAE-4FE8-BAC9-E8A39D3FA1D9}"/>
    <hyperlink ref="B3" location="'1-1事業計画書(共通)'!A1" display="1-1事業計画書（共通）" xr:uid="{38F317C5-C3D4-40DF-95FD-1EF43543AC3F}"/>
    <hyperlink ref="B17" location="事業完了後注意点!A1" display="事業完了後注意点" xr:uid="{7C02AD2F-2ACF-43DE-8431-E1F41F0743E3}"/>
  </hyperlinks>
  <pageMargins left="0.7" right="0.7" top="0.75" bottom="0.75" header="0.3" footer="0.3"/>
  <pageSetup paperSize="9" scale="9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7" customWidth="1"/>
    <col min="10" max="11" width="3.125" style="28" customWidth="1"/>
    <col min="12" max="33" width="3.125" style="27" customWidth="1"/>
    <col min="34" max="16384" width="3.125" style="27"/>
  </cols>
  <sheetData>
    <row r="1" spans="1:33" ht="25.5" customHeight="1">
      <c r="A1" s="1" t="s">
        <v>340</v>
      </c>
      <c r="B1" s="1"/>
      <c r="C1" s="1"/>
      <c r="D1" s="1"/>
      <c r="E1" s="1"/>
      <c r="F1" s="1"/>
      <c r="G1" s="1"/>
      <c r="H1" s="1"/>
      <c r="I1" s="1"/>
      <c r="J1" s="200"/>
      <c r="K1" s="200"/>
      <c r="L1" s="1"/>
      <c r="M1" s="1"/>
      <c r="N1" s="1">
        <f>'1-1省ｴﾈ'!N1</f>
        <v>0</v>
      </c>
      <c r="O1" s="1">
        <f>'1-1省ｴﾈ'!O1</f>
        <v>0</v>
      </c>
      <c r="P1" s="1">
        <f>'1-1省ｴﾈ'!P1</f>
        <v>0</v>
      </c>
      <c r="Q1" s="1">
        <f>'1-1省ｴﾈ'!Q1</f>
        <v>0</v>
      </c>
      <c r="R1" s="1">
        <f>'1-1省ｴﾈ'!R1</f>
        <v>0</v>
      </c>
      <c r="S1" s="1">
        <f>'1-1省ｴﾈ'!S1</f>
        <v>0</v>
      </c>
      <c r="T1" s="1">
        <f>'1-1省ｴﾈ'!T1</f>
        <v>0</v>
      </c>
      <c r="U1" s="1">
        <f>'1-1省ｴﾈ'!U1</f>
        <v>0</v>
      </c>
      <c r="V1" s="1">
        <f>'1-1省ｴﾈ'!V1</f>
        <v>0</v>
      </c>
      <c r="W1" s="1">
        <f>'1-1省ｴﾈ'!W1</f>
        <v>0</v>
      </c>
      <c r="X1" s="1">
        <f>'1-1省ｴﾈ'!X1</f>
        <v>0</v>
      </c>
      <c r="Y1" s="1">
        <f>'1-1省ｴﾈ'!Y1</f>
        <v>0</v>
      </c>
      <c r="Z1" s="1">
        <f>'1-1省ｴﾈ'!Z1</f>
        <v>0</v>
      </c>
      <c r="AA1" s="1">
        <f>'1-1省ｴﾈ'!AA1</f>
        <v>0</v>
      </c>
      <c r="AB1" s="1">
        <f>'1-1省ｴﾈ'!AB1</f>
        <v>0</v>
      </c>
      <c r="AC1" s="1">
        <f>'1-1省ｴﾈ'!AC1</f>
        <v>0</v>
      </c>
      <c r="AD1" s="1">
        <f>'1-1省ｴﾈ'!AD1</f>
        <v>0</v>
      </c>
      <c r="AE1" s="1">
        <f>'1-1省ｴﾈ'!AE1</f>
        <v>0</v>
      </c>
      <c r="AF1" s="1">
        <f>'1-1省ｴﾈ'!AF1</f>
        <v>0</v>
      </c>
      <c r="AG1" s="1">
        <f>'1-1省ｴﾈ'!AG1</f>
        <v>0</v>
      </c>
    </row>
    <row r="2" spans="1:33" ht="25.5" customHeight="1">
      <c r="A2" s="748" t="str">
        <f>'1-1省ｴﾈ'!A2</f>
        <v>事 業 計 画 書</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33" ht="25.5" customHeight="1" thickBot="1">
      <c r="A3" s="6">
        <f>'1-1省ｴﾈ'!A3</f>
        <v>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749" t="e">
        <f>'1-1省ｴﾈ'!#REF!</f>
        <v>#REF!</v>
      </c>
      <c r="B4" s="750"/>
      <c r="C4" s="750"/>
      <c r="D4" s="750"/>
      <c r="E4" s="751"/>
      <c r="F4" s="1207" t="e">
        <f>'1-1省ｴﾈ'!#REF!</f>
        <v>#REF!</v>
      </c>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c r="AE4" s="1208"/>
      <c r="AF4" s="1208"/>
      <c r="AG4" s="1209"/>
    </row>
    <row r="5" spans="1:33" ht="25.5" customHeight="1">
      <c r="A5" s="734" t="e">
        <f>'1-1省ｴﾈ'!#REF!</f>
        <v>#REF!</v>
      </c>
      <c r="B5" s="735"/>
      <c r="C5" s="735"/>
      <c r="D5" s="735"/>
      <c r="E5" s="736"/>
      <c r="F5" s="1210" t="e">
        <f>'1-1省ｴﾈ'!#REF!</f>
        <v>#REF!</v>
      </c>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c r="AF5" s="1211"/>
      <c r="AG5" s="1212"/>
    </row>
    <row r="6" spans="1:33" ht="25.5" customHeight="1">
      <c r="A6" s="734" t="e">
        <f>'1-1省ｴﾈ'!#REF!</f>
        <v>#REF!</v>
      </c>
      <c r="B6" s="735"/>
      <c r="C6" s="735"/>
      <c r="D6" s="735"/>
      <c r="E6" s="736"/>
      <c r="F6" s="202" t="e">
        <f>'1-1省ｴﾈ'!#REF!</f>
        <v>#REF!</v>
      </c>
      <c r="G6" s="755" t="e">
        <f>'1-1省ｴﾈ'!#REF!</f>
        <v>#REF!</v>
      </c>
      <c r="H6" s="755"/>
      <c r="I6" s="755"/>
      <c r="J6" s="755"/>
      <c r="K6" s="756" t="e">
        <f>'1-1省ｴﾈ'!#REF!</f>
        <v>#REF!</v>
      </c>
      <c r="L6" s="756"/>
      <c r="M6" s="756"/>
      <c r="N6" s="756"/>
      <c r="O6" s="756"/>
      <c r="P6" s="756"/>
      <c r="Q6" s="756"/>
      <c r="R6" s="756"/>
      <c r="S6" s="756"/>
      <c r="T6" s="756"/>
      <c r="U6" s="756"/>
      <c r="V6" s="756"/>
      <c r="W6" s="756"/>
      <c r="X6" s="756"/>
      <c r="Y6" s="756"/>
      <c r="Z6" s="756"/>
      <c r="AA6" s="756"/>
      <c r="AB6" s="756"/>
      <c r="AC6" s="756"/>
      <c r="AD6" s="756"/>
      <c r="AE6" s="756"/>
      <c r="AF6" s="756"/>
      <c r="AG6" s="757"/>
    </row>
    <row r="7" spans="1:33" ht="25.5" customHeight="1">
      <c r="A7" s="734" t="e">
        <f>'1-1省ｴﾈ'!#REF!</f>
        <v>#REF!</v>
      </c>
      <c r="B7" s="735"/>
      <c r="C7" s="735"/>
      <c r="D7" s="735"/>
      <c r="E7" s="736"/>
      <c r="F7" s="1215" t="e">
        <f>'1-1省ｴﾈ'!#REF!</f>
        <v>#REF!</v>
      </c>
      <c r="G7" s="1216"/>
      <c r="H7" s="1216"/>
      <c r="I7" s="1216"/>
      <c r="J7" s="1216"/>
      <c r="K7" s="1216"/>
      <c r="L7" s="1218"/>
      <c r="M7" s="760" t="e">
        <f>'1-1省ｴﾈ'!#REF!</f>
        <v>#REF!</v>
      </c>
      <c r="N7" s="735"/>
      <c r="O7" s="736"/>
      <c r="P7" s="1222" t="e">
        <f>'1-1省ｴﾈ'!#REF!</f>
        <v>#REF!</v>
      </c>
      <c r="Q7" s="1223"/>
      <c r="R7" s="1223"/>
      <c r="S7" s="1223"/>
      <c r="T7" s="1223"/>
      <c r="U7" s="763" t="e">
        <f>'1-1省ｴﾈ'!#REF!</f>
        <v>#REF!</v>
      </c>
      <c r="V7" s="764"/>
      <c r="W7" s="767" t="e">
        <f>'1-1省ｴﾈ'!#REF!</f>
        <v>#REF!</v>
      </c>
      <c r="X7" s="768"/>
      <c r="Y7" s="768"/>
      <c r="Z7" s="768"/>
      <c r="AA7" s="769"/>
      <c r="AB7" s="1213" t="e">
        <f>'1-1省ｴﾈ'!#REF!</f>
        <v>#REF!</v>
      </c>
      <c r="AC7" s="1214"/>
      <c r="AD7" s="1214"/>
      <c r="AE7" s="1214"/>
      <c r="AF7" s="1214"/>
      <c r="AG7" s="203" t="e">
        <f>'1-1省ｴﾈ'!#REF!</f>
        <v>#REF!</v>
      </c>
    </row>
    <row r="8" spans="1:33" ht="25.5" customHeight="1">
      <c r="A8" s="734" t="e">
        <f>'1-1省ｴﾈ'!#REF!</f>
        <v>#REF!</v>
      </c>
      <c r="B8" s="735"/>
      <c r="C8" s="735"/>
      <c r="D8" s="735"/>
      <c r="E8" s="736"/>
      <c r="F8" s="1215" t="e">
        <f>'1-1省ｴﾈ'!#REF!</f>
        <v>#REF!</v>
      </c>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7"/>
    </row>
    <row r="9" spans="1:33" ht="25.5" customHeight="1">
      <c r="A9" s="734" t="e">
        <f>'1-1省ｴﾈ'!#REF!</f>
        <v>#REF!</v>
      </c>
      <c r="B9" s="735"/>
      <c r="C9" s="735"/>
      <c r="D9" s="735"/>
      <c r="E9" s="736"/>
      <c r="F9" s="1215" t="e">
        <f>'1-1省ｴﾈ'!#REF!</f>
        <v>#REF!</v>
      </c>
      <c r="G9" s="1216"/>
      <c r="H9" s="1216"/>
      <c r="I9" s="1216"/>
      <c r="J9" s="1216"/>
      <c r="K9" s="1216"/>
      <c r="L9" s="1216"/>
      <c r="M9" s="1216"/>
      <c r="N9" s="1216"/>
      <c r="O9" s="1216"/>
      <c r="P9" s="1218"/>
      <c r="Q9" s="794" t="e">
        <f>'1-1省ｴﾈ'!#REF!</f>
        <v>#REF!</v>
      </c>
      <c r="R9" s="794"/>
      <c r="S9" s="794"/>
      <c r="T9" s="794"/>
      <c r="U9" s="794"/>
      <c r="V9" s="1219" t="e">
        <f>'1-1省ｴﾈ'!#REF!</f>
        <v>#REF!</v>
      </c>
      <c r="W9" s="1220"/>
      <c r="X9" s="1220"/>
      <c r="Y9" s="1220"/>
      <c r="Z9" s="1220"/>
      <c r="AA9" s="1220"/>
      <c r="AB9" s="1220"/>
      <c r="AC9" s="1220"/>
      <c r="AD9" s="1220"/>
      <c r="AE9" s="1220"/>
      <c r="AF9" s="1220"/>
      <c r="AG9" s="1221"/>
    </row>
    <row r="10" spans="1:33" ht="25.5" customHeight="1">
      <c r="A10" s="734" t="e">
        <f>'1-1省ｴﾈ'!#REF!</f>
        <v>#REF!</v>
      </c>
      <c r="B10" s="735"/>
      <c r="C10" s="735"/>
      <c r="D10" s="735"/>
      <c r="E10" s="736"/>
      <c r="F10" s="1215" t="e">
        <f>'1-1省ｴﾈ'!#REF!</f>
        <v>#REF!</v>
      </c>
      <c r="G10" s="1216"/>
      <c r="H10" s="1216"/>
      <c r="I10" s="1216"/>
      <c r="J10" s="1216"/>
      <c r="K10" s="1216"/>
      <c r="L10" s="1216"/>
      <c r="M10" s="1216"/>
      <c r="N10" s="1216"/>
      <c r="O10" s="1216"/>
      <c r="P10" s="1218"/>
      <c r="Q10" s="794" t="e">
        <f>'1-1省ｴﾈ'!#REF!</f>
        <v>#REF!</v>
      </c>
      <c r="R10" s="794"/>
      <c r="S10" s="794"/>
      <c r="T10" s="794"/>
      <c r="U10" s="794"/>
      <c r="V10" s="1215" t="e">
        <f>'1-1省ｴﾈ'!#REF!</f>
        <v>#REF!</v>
      </c>
      <c r="W10" s="1216"/>
      <c r="X10" s="1216"/>
      <c r="Y10" s="1216"/>
      <c r="Z10" s="1216"/>
      <c r="AA10" s="1216"/>
      <c r="AB10" s="1216"/>
      <c r="AC10" s="1216"/>
      <c r="AD10" s="1216"/>
      <c r="AE10" s="1216"/>
      <c r="AF10" s="1216"/>
      <c r="AG10" s="1217"/>
    </row>
    <row r="11" spans="1:33" ht="25.5" customHeight="1">
      <c r="A11" s="927" t="e">
        <f>'1-1省ｴﾈ'!#REF!</f>
        <v>#REF!</v>
      </c>
      <c r="B11" s="928"/>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9"/>
    </row>
    <row r="12" spans="1:33" ht="25.5" customHeight="1">
      <c r="A12" s="1230" t="e">
        <f>'1-1省ｴﾈ'!#REF!</f>
        <v>#REF!</v>
      </c>
      <c r="B12" s="1231"/>
      <c r="C12" s="1" t="e">
        <f>'1-1省ｴﾈ'!#REF!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204"/>
    </row>
    <row r="13" spans="1:33" ht="25.5" customHeight="1" thickBot="1">
      <c r="A13" s="838" t="e">
        <f>'1-1省ｴﾈ'!#REF!</f>
        <v>#REF!</v>
      </c>
      <c r="B13" s="839"/>
      <c r="C13" s="205" t="e">
        <f>'1-1省ｴﾈ'!#REF!</f>
        <v>#REF!</v>
      </c>
      <c r="D13" s="206"/>
      <c r="E13" s="206"/>
      <c r="F13" s="206"/>
      <c r="G13" s="206"/>
      <c r="H13" s="206"/>
      <c r="I13" s="206"/>
      <c r="J13" s="207"/>
      <c r="K13" s="207"/>
      <c r="L13" s="206"/>
      <c r="M13" s="206"/>
      <c r="N13" s="206"/>
      <c r="O13" s="206"/>
      <c r="P13" s="206"/>
      <c r="Q13" s="206"/>
      <c r="R13" s="206"/>
      <c r="S13" s="206"/>
      <c r="T13" s="206"/>
      <c r="U13" s="206"/>
      <c r="V13" s="206"/>
      <c r="W13" s="208"/>
      <c r="X13" s="208"/>
      <c r="Y13" s="208"/>
      <c r="Z13" s="208"/>
      <c r="AA13" s="208"/>
      <c r="AB13" s="208"/>
      <c r="AC13" s="208"/>
      <c r="AD13" s="208"/>
      <c r="AE13" s="208"/>
      <c r="AF13" s="208"/>
      <c r="AG13" s="209"/>
    </row>
    <row r="14" spans="1:33" ht="25.5" customHeight="1">
      <c r="A14" s="1" t="e">
        <f>'1-1省ｴﾈ'!#REF!</f>
        <v>#REF!</v>
      </c>
      <c r="B14" s="1" t="e">
        <f>'1-1省ｴﾈ'!#REF!</f>
        <v>#REF!</v>
      </c>
      <c r="C14" s="1" t="e">
        <f>'1-1省ｴﾈ'!#REF!</f>
        <v>#REF!</v>
      </c>
      <c r="D14" s="1" t="e">
        <f>'1-1省ｴﾈ'!#REF!</f>
        <v>#REF!</v>
      </c>
      <c r="E14" s="1" t="e">
        <f>'1-1省ｴﾈ'!#REF!</f>
        <v>#REF!</v>
      </c>
      <c r="F14" s="1" t="e">
        <f>'1-1省ｴﾈ'!#REF!</f>
        <v>#REF!</v>
      </c>
      <c r="G14" s="1" t="e">
        <f>'1-1省ｴﾈ'!#REF!</f>
        <v>#REF!</v>
      </c>
      <c r="H14" s="1" t="e">
        <f>'1-1省ｴﾈ'!#REF!</f>
        <v>#REF!</v>
      </c>
      <c r="I14" s="1" t="e">
        <f>'1-1省ｴﾈ'!#REF!</f>
        <v>#REF!</v>
      </c>
      <c r="J14" s="256" t="e">
        <f>'1-1省ｴﾈ'!#REF!</f>
        <v>#REF!</v>
      </c>
      <c r="K14" s="256" t="e">
        <f>'1-1省ｴﾈ'!#REF!</f>
        <v>#REF!</v>
      </c>
      <c r="L14" s="1" t="e">
        <f>'1-1省ｴﾈ'!#REF!</f>
        <v>#REF!</v>
      </c>
      <c r="M14" s="1" t="e">
        <f>'1-1省ｴﾈ'!#REF!</f>
        <v>#REF!</v>
      </c>
      <c r="N14" s="1" t="e">
        <f>'1-1省ｴﾈ'!#REF!</f>
        <v>#REF!</v>
      </c>
      <c r="O14" s="1" t="e">
        <f>'1-1省ｴﾈ'!#REF!</f>
        <v>#REF!</v>
      </c>
      <c r="P14" s="1" t="e">
        <f>'1-1省ｴﾈ'!#REF!</f>
        <v>#REF!</v>
      </c>
      <c r="Q14" s="1" t="e">
        <f>'1-1省ｴﾈ'!#REF!</f>
        <v>#REF!</v>
      </c>
      <c r="R14" s="1" t="e">
        <f>'1-1省ｴﾈ'!#REF!</f>
        <v>#REF!</v>
      </c>
      <c r="S14" s="1" t="e">
        <f>'1-1省ｴﾈ'!#REF!</f>
        <v>#REF!</v>
      </c>
      <c r="T14" s="1" t="e">
        <f>'1-1省ｴﾈ'!#REF!</f>
        <v>#REF!</v>
      </c>
      <c r="U14" s="1" t="e">
        <f>'1-1省ｴﾈ'!#REF!</f>
        <v>#REF!</v>
      </c>
      <c r="V14" s="1" t="e">
        <f>'1-1省ｴﾈ'!#REF!</f>
        <v>#REF!</v>
      </c>
      <c r="W14" s="21" t="e">
        <f>'1-1省ｴﾈ'!#REF!</f>
        <v>#REF!</v>
      </c>
      <c r="X14" s="21" t="e">
        <f>'1-1省ｴﾈ'!#REF!</f>
        <v>#REF!</v>
      </c>
      <c r="Y14" s="21" t="e">
        <f>'1-1省ｴﾈ'!#REF!</f>
        <v>#REF!</v>
      </c>
      <c r="Z14" s="21" t="e">
        <f>'1-1省ｴﾈ'!#REF!</f>
        <v>#REF!</v>
      </c>
      <c r="AA14" s="21" t="e">
        <f>'1-1省ｴﾈ'!#REF!</f>
        <v>#REF!</v>
      </c>
      <c r="AB14" s="21" t="e">
        <f>'1-1省ｴﾈ'!#REF!</f>
        <v>#REF!</v>
      </c>
      <c r="AC14" s="21" t="e">
        <f>'1-1省ｴﾈ'!#REF!</f>
        <v>#REF!</v>
      </c>
      <c r="AD14" s="21" t="e">
        <f>'1-1省ｴﾈ'!#REF!</f>
        <v>#REF!</v>
      </c>
      <c r="AE14" s="21" t="e">
        <f>'1-1省ｴﾈ'!#REF!</f>
        <v>#REF!</v>
      </c>
      <c r="AF14" s="21" t="e">
        <f>'1-1省ｴﾈ'!#REF!</f>
        <v>#REF!</v>
      </c>
      <c r="AG14" s="21" t="e">
        <f>'1-1省ｴﾈ'!#REF!</f>
        <v>#REF!</v>
      </c>
    </row>
    <row r="15" spans="1:33" ht="25.5" customHeight="1" thickBot="1">
      <c r="A15" s="1" t="e">
        <f>'1-1省ｴﾈ'!#REF!</f>
        <v>#REF!</v>
      </c>
      <c r="B15" s="1"/>
      <c r="C15" s="1"/>
      <c r="D15" s="1"/>
      <c r="E15" s="1"/>
      <c r="F15" s="1"/>
      <c r="G15" s="1"/>
      <c r="H15" s="1"/>
      <c r="I15" s="1"/>
      <c r="J15" s="257"/>
      <c r="K15" s="257"/>
      <c r="L15" s="1"/>
      <c r="M15" s="1"/>
      <c r="N15" s="1"/>
      <c r="O15" s="1"/>
      <c r="P15" s="1"/>
      <c r="Q15" s="1"/>
      <c r="R15" s="1"/>
      <c r="S15" s="1"/>
      <c r="T15" s="1"/>
      <c r="U15" s="1"/>
      <c r="V15" s="1"/>
      <c r="W15" s="21"/>
      <c r="X15" s="21"/>
      <c r="Y15" s="21"/>
      <c r="Z15" s="21"/>
      <c r="AA15" s="21"/>
      <c r="AB15" s="21"/>
      <c r="AC15" s="21"/>
      <c r="AD15" s="21"/>
      <c r="AE15" s="21"/>
      <c r="AF15" s="21"/>
      <c r="AG15" s="21"/>
    </row>
    <row r="16" spans="1:33" ht="25.5" customHeight="1">
      <c r="A16" s="210">
        <f>'1-1省ｴﾈ'!A7</f>
        <v>0</v>
      </c>
      <c r="B16" s="939" t="str">
        <f>'1-1省ｴﾈ'!B7</f>
        <v>事業を実施する事業所名</v>
      </c>
      <c r="C16" s="939"/>
      <c r="D16" s="939"/>
      <c r="E16" s="939"/>
      <c r="F16" s="939"/>
      <c r="G16" s="939"/>
      <c r="H16" s="939"/>
      <c r="I16" s="939"/>
      <c r="J16" s="939"/>
      <c r="K16" s="939"/>
      <c r="L16" s="211">
        <f>'1-1省ｴﾈ'!L7</f>
        <v>0</v>
      </c>
      <c r="M16" s="1224">
        <f>'1-1省ｴﾈ'!M7</f>
        <v>0</v>
      </c>
      <c r="N16" s="1225"/>
      <c r="O16" s="1225"/>
      <c r="P16" s="1225"/>
      <c r="Q16" s="1225"/>
      <c r="R16" s="1225"/>
      <c r="S16" s="1225"/>
      <c r="T16" s="1225"/>
      <c r="U16" s="1225"/>
      <c r="V16" s="1225"/>
      <c r="W16" s="1225"/>
      <c r="X16" s="1225"/>
      <c r="Y16" s="1225"/>
      <c r="Z16" s="1225"/>
      <c r="AA16" s="1225"/>
      <c r="AB16" s="1225"/>
      <c r="AC16" s="1225"/>
      <c r="AD16" s="1225"/>
      <c r="AE16" s="1225"/>
      <c r="AF16" s="1225"/>
      <c r="AG16" s="1226"/>
    </row>
    <row r="17" spans="1:47" ht="25.5" customHeight="1">
      <c r="A17" s="212">
        <f>'1-1省ｴﾈ'!A8</f>
        <v>0</v>
      </c>
      <c r="B17" s="943" t="str">
        <f>'1-1省ｴﾈ'!B8</f>
        <v>所在地</v>
      </c>
      <c r="C17" s="943"/>
      <c r="D17" s="943"/>
      <c r="E17" s="943"/>
      <c r="F17" s="943"/>
      <c r="G17" s="943"/>
      <c r="H17" s="943"/>
      <c r="I17" s="943"/>
      <c r="J17" s="943"/>
      <c r="K17" s="943"/>
      <c r="L17" s="213">
        <f>'1-1省ｴﾈ'!L8</f>
        <v>0</v>
      </c>
      <c r="M17" s="202" t="str">
        <f>'1-1省ｴﾈ'!M8</f>
        <v>〒</v>
      </c>
      <c r="N17" s="1227">
        <f>'1-1省ｴﾈ'!N8</f>
        <v>0</v>
      </c>
      <c r="O17" s="1227"/>
      <c r="P17" s="1227"/>
      <c r="Q17" s="1227"/>
      <c r="R17" s="1228">
        <f>'1-1省ｴﾈ'!R8</f>
        <v>0</v>
      </c>
      <c r="S17" s="1228"/>
      <c r="T17" s="1228"/>
      <c r="U17" s="1228"/>
      <c r="V17" s="1228"/>
      <c r="W17" s="1228"/>
      <c r="X17" s="1228"/>
      <c r="Y17" s="1228"/>
      <c r="Z17" s="1228"/>
      <c r="AA17" s="1228"/>
      <c r="AB17" s="1228"/>
      <c r="AC17" s="1228"/>
      <c r="AD17" s="1228"/>
      <c r="AE17" s="1228"/>
      <c r="AF17" s="1228"/>
      <c r="AG17" s="1229"/>
    </row>
    <row r="18" spans="1:47" ht="25.5" customHeight="1">
      <c r="A18" s="876" t="e">
        <f>'1-1省ｴﾈ'!#REF!</f>
        <v>#REF!</v>
      </c>
      <c r="B18" s="934"/>
      <c r="C18" s="934"/>
      <c r="D18" s="934"/>
      <c r="E18" s="934"/>
      <c r="F18" s="935"/>
      <c r="G18" s="826" t="e">
        <f>'1-1省ｴﾈ'!#REF!</f>
        <v>#REF!</v>
      </c>
      <c r="H18" s="827"/>
      <c r="I18" s="827"/>
      <c r="J18" s="827"/>
      <c r="K18" s="827"/>
      <c r="L18" s="828"/>
      <c r="M18" s="1232" t="e">
        <f>'1-1省ｴﾈ'!#REF!</f>
        <v>#REF!</v>
      </c>
      <c r="N18" s="1232"/>
      <c r="O18" s="1232"/>
      <c r="P18" s="1232"/>
      <c r="Q18" s="1232"/>
      <c r="R18" s="1232"/>
      <c r="S18" s="1232"/>
      <c r="T18" s="1232"/>
      <c r="U18" s="1232"/>
      <c r="V18" s="1232"/>
      <c r="W18" s="1232"/>
      <c r="X18" s="214" t="e">
        <f>'1-1省ｴﾈ'!#REF!</f>
        <v>#REF!</v>
      </c>
      <c r="Y18" s="215"/>
      <c r="Z18" s="215"/>
      <c r="AA18" s="215"/>
      <c r="AB18" s="215"/>
      <c r="AC18" s="215"/>
      <c r="AD18" s="215"/>
      <c r="AE18" s="215"/>
      <c r="AF18" s="215"/>
      <c r="AG18" s="216"/>
    </row>
    <row r="19" spans="1:47" ht="25.5" customHeight="1">
      <c r="A19" s="837"/>
      <c r="B19" s="718"/>
      <c r="C19" s="718"/>
      <c r="D19" s="718"/>
      <c r="E19" s="718"/>
      <c r="F19" s="836"/>
      <c r="G19" s="844" t="e">
        <f>'1-1省ｴﾈ'!#REF!</f>
        <v>#REF!</v>
      </c>
      <c r="H19" s="845"/>
      <c r="I19" s="845"/>
      <c r="J19" s="845"/>
      <c r="K19" s="845"/>
      <c r="L19" s="846"/>
      <c r="M19" s="1215" t="e">
        <f>'1-1省ｴﾈ'!#REF!</f>
        <v>#REF!</v>
      </c>
      <c r="N19" s="1216"/>
      <c r="O19" s="1216"/>
      <c r="P19" s="1216"/>
      <c r="Q19" s="1216"/>
      <c r="R19" s="1216"/>
      <c r="S19" s="1216"/>
      <c r="T19" s="1216"/>
      <c r="U19" s="1216"/>
      <c r="V19" s="1216"/>
      <c r="W19" s="1216"/>
      <c r="X19" s="1216"/>
      <c r="Y19" s="1216"/>
      <c r="Z19" s="1216"/>
      <c r="AA19" s="1216"/>
      <c r="AB19" s="1216"/>
      <c r="AC19" s="1216"/>
      <c r="AD19" s="1216"/>
      <c r="AE19" s="1216"/>
      <c r="AF19" s="1216"/>
      <c r="AG19" s="1217"/>
      <c r="AK19" s="1233"/>
      <c r="AL19" s="1233"/>
      <c r="AM19" s="1233"/>
      <c r="AN19" s="1233"/>
      <c r="AO19" s="1233"/>
      <c r="AP19" s="1233"/>
      <c r="AQ19" s="1233"/>
      <c r="AR19" s="1233"/>
      <c r="AS19" s="1233"/>
      <c r="AT19" s="1233"/>
      <c r="AU19" s="1233"/>
    </row>
    <row r="20" spans="1:47" ht="25.5" customHeight="1">
      <c r="A20" s="837"/>
      <c r="B20" s="718"/>
      <c r="C20" s="718"/>
      <c r="D20" s="718"/>
      <c r="E20" s="718"/>
      <c r="F20" s="836"/>
      <c r="G20" s="826" t="e">
        <f>'1-1省ｴﾈ'!#REF!</f>
        <v>#REF!</v>
      </c>
      <c r="H20" s="827"/>
      <c r="I20" s="827"/>
      <c r="J20" s="827"/>
      <c r="K20" s="827"/>
      <c r="L20" s="828"/>
      <c r="M20" s="1215" t="e">
        <f>'1-1省ｴﾈ'!#REF!</f>
        <v>#REF!</v>
      </c>
      <c r="N20" s="1216"/>
      <c r="O20" s="1216"/>
      <c r="P20" s="1216"/>
      <c r="Q20" s="1216"/>
      <c r="R20" s="1216"/>
      <c r="S20" s="1216"/>
      <c r="T20" s="1216"/>
      <c r="U20" s="1216"/>
      <c r="V20" s="1216"/>
      <c r="W20" s="1216"/>
      <c r="X20" s="1216"/>
      <c r="Y20" s="1216"/>
      <c r="Z20" s="1216"/>
      <c r="AA20" s="1216"/>
      <c r="AB20" s="1216"/>
      <c r="AC20" s="1216"/>
      <c r="AD20" s="1216"/>
      <c r="AE20" s="1216"/>
      <c r="AF20" s="1216"/>
      <c r="AG20" s="1217"/>
      <c r="AK20" s="1233"/>
      <c r="AL20" s="1233"/>
      <c r="AM20" s="1233"/>
      <c r="AN20" s="1233"/>
      <c r="AO20" s="1233"/>
      <c r="AP20" s="1233"/>
      <c r="AQ20" s="1233"/>
      <c r="AR20" s="1233"/>
      <c r="AS20" s="1233"/>
      <c r="AT20" s="1233"/>
      <c r="AU20" s="1233"/>
    </row>
    <row r="21" spans="1:47" ht="25.5" customHeight="1">
      <c r="A21" s="936"/>
      <c r="B21" s="937"/>
      <c r="C21" s="937"/>
      <c r="D21" s="937"/>
      <c r="E21" s="937"/>
      <c r="F21" s="938"/>
      <c r="G21" s="1234" t="e">
        <f>'1-1省ｴﾈ'!#REF!</f>
        <v>#REF!</v>
      </c>
      <c r="H21" s="845"/>
      <c r="I21" s="845"/>
      <c r="J21" s="845"/>
      <c r="K21" s="845"/>
      <c r="L21" s="846"/>
      <c r="M21" s="1215" t="e">
        <f>'1-1省ｴﾈ'!#REF!</f>
        <v>#REF!</v>
      </c>
      <c r="N21" s="1216"/>
      <c r="O21" s="1216"/>
      <c r="P21" s="1216"/>
      <c r="Q21" s="1216"/>
      <c r="R21" s="1216"/>
      <c r="S21" s="1216"/>
      <c r="T21" s="1216"/>
      <c r="U21" s="1216"/>
      <c r="V21" s="1216"/>
      <c r="W21" s="1216"/>
      <c r="X21" s="1216"/>
      <c r="Y21" s="1216"/>
      <c r="Z21" s="1216"/>
      <c r="AA21" s="1216"/>
      <c r="AB21" s="1216"/>
      <c r="AC21" s="1216"/>
      <c r="AD21" s="1216"/>
      <c r="AE21" s="1216"/>
      <c r="AF21" s="1216"/>
      <c r="AG21" s="1217"/>
    </row>
    <row r="22" spans="1:47" ht="25.5" customHeight="1">
      <c r="A22" s="876" t="str">
        <f>'1-1省ｴﾈ'!A25</f>
        <v>発注先業者
（予定）</v>
      </c>
      <c r="B22" s="934"/>
      <c r="C22" s="934"/>
      <c r="D22" s="934"/>
      <c r="E22" s="934"/>
      <c r="F22" s="935"/>
      <c r="G22" s="844" t="str">
        <f>'1-1省ｴﾈ'!G25</f>
        <v>会　 社 　名</v>
      </c>
      <c r="H22" s="845"/>
      <c r="I22" s="845"/>
      <c r="J22" s="845"/>
      <c r="K22" s="845"/>
      <c r="L22" s="846"/>
      <c r="M22" s="1215">
        <f>'1-1省ｴﾈ'!M25</f>
        <v>0</v>
      </c>
      <c r="N22" s="1216"/>
      <c r="O22" s="1216"/>
      <c r="P22" s="1216"/>
      <c r="Q22" s="1216"/>
      <c r="R22" s="1216"/>
      <c r="S22" s="1216"/>
      <c r="T22" s="1216"/>
      <c r="U22" s="1216"/>
      <c r="V22" s="1216"/>
      <c r="W22" s="1216"/>
      <c r="X22" s="1216"/>
      <c r="Y22" s="1216"/>
      <c r="Z22" s="1216"/>
      <c r="AA22" s="1216"/>
      <c r="AB22" s="1216"/>
      <c r="AC22" s="1216"/>
      <c r="AD22" s="1216"/>
      <c r="AE22" s="1216"/>
      <c r="AF22" s="1216"/>
      <c r="AG22" s="1217"/>
    </row>
    <row r="23" spans="1:47" ht="25.5" customHeight="1">
      <c r="A23" s="936"/>
      <c r="B23" s="937"/>
      <c r="C23" s="937"/>
      <c r="D23" s="937"/>
      <c r="E23" s="937"/>
      <c r="F23" s="938"/>
      <c r="G23" s="760" t="str">
        <f>'1-1省ｴﾈ'!G26</f>
        <v>所   在   地</v>
      </c>
      <c r="H23" s="735"/>
      <c r="I23" s="735"/>
      <c r="J23" s="735"/>
      <c r="K23" s="735"/>
      <c r="L23" s="736"/>
      <c r="M23" s="1215">
        <f>'1-1省ｴﾈ'!M26</f>
        <v>0</v>
      </c>
      <c r="N23" s="1216"/>
      <c r="O23" s="1216"/>
      <c r="P23" s="1216"/>
      <c r="Q23" s="1216"/>
      <c r="R23" s="1216"/>
      <c r="S23" s="1216"/>
      <c r="T23" s="1216"/>
      <c r="U23" s="1216"/>
      <c r="V23" s="1216"/>
      <c r="W23" s="1216"/>
      <c r="X23" s="1216"/>
      <c r="Y23" s="1216"/>
      <c r="Z23" s="1216"/>
      <c r="AA23" s="1216"/>
      <c r="AB23" s="1216"/>
      <c r="AC23" s="1216"/>
      <c r="AD23" s="1216"/>
      <c r="AE23" s="1216"/>
      <c r="AF23" s="1216"/>
      <c r="AG23" s="1217"/>
    </row>
    <row r="24" spans="1:47" ht="25.5" customHeight="1">
      <c r="A24" s="212">
        <f>'1-1省ｴﾈ'!A27</f>
        <v>0</v>
      </c>
      <c r="B24" s="807" t="str">
        <f>'1-1省ｴﾈ'!B27</f>
        <v>事業に要する費用</v>
      </c>
      <c r="C24" s="807"/>
      <c r="D24" s="807"/>
      <c r="E24" s="807"/>
      <c r="F24" s="807"/>
      <c r="G24" s="807"/>
      <c r="H24" s="807"/>
      <c r="I24" s="807"/>
      <c r="J24" s="807"/>
      <c r="K24" s="807"/>
      <c r="L24" s="217">
        <f>'1-1省ｴﾈ'!L27</f>
        <v>0</v>
      </c>
      <c r="M24" s="901">
        <f>'1-1省ｴﾈ'!M27</f>
        <v>0</v>
      </c>
      <c r="N24" s="902"/>
      <c r="O24" s="902"/>
      <c r="P24" s="902"/>
      <c r="Q24" s="902"/>
      <c r="R24" s="902"/>
      <c r="S24" s="902"/>
      <c r="T24" s="902"/>
      <c r="U24" s="902"/>
      <c r="V24" s="902"/>
      <c r="W24" s="902"/>
      <c r="X24" s="902"/>
      <c r="Y24" s="902"/>
      <c r="Z24" s="902"/>
      <c r="AA24" s="902"/>
      <c r="AB24" s="902"/>
      <c r="AC24" s="902"/>
      <c r="AD24" s="218" t="str">
        <f>'1-1省ｴﾈ'!AD27</f>
        <v>円(税抜き)</v>
      </c>
      <c r="AE24" s="218">
        <f>'1-1省ｴﾈ'!AE27</f>
        <v>0</v>
      </c>
      <c r="AF24" s="218">
        <f>'1-1省ｴﾈ'!AF27</f>
        <v>0</v>
      </c>
      <c r="AG24" s="219">
        <f>'1-1省ｴﾈ'!AG27</f>
        <v>0</v>
      </c>
    </row>
    <row r="25" spans="1:47" ht="25.5" customHeight="1">
      <c r="A25" s="212">
        <f>'1-1省ｴﾈ'!A28</f>
        <v>0</v>
      </c>
      <c r="B25" s="807" t="str">
        <f>'1-1省ｴﾈ'!B28</f>
        <v>補 助 対 象 経 費</v>
      </c>
      <c r="C25" s="807"/>
      <c r="D25" s="807"/>
      <c r="E25" s="807"/>
      <c r="F25" s="807"/>
      <c r="G25" s="807"/>
      <c r="H25" s="807"/>
      <c r="I25" s="807"/>
      <c r="J25" s="807"/>
      <c r="K25" s="807"/>
      <c r="L25" s="217">
        <f>'1-1省ｴﾈ'!L28</f>
        <v>0</v>
      </c>
      <c r="M25" s="901">
        <f>'1-1省ｴﾈ'!M28</f>
        <v>0</v>
      </c>
      <c r="N25" s="902"/>
      <c r="O25" s="902"/>
      <c r="P25" s="902"/>
      <c r="Q25" s="902"/>
      <c r="R25" s="902"/>
      <c r="S25" s="902"/>
      <c r="T25" s="902"/>
      <c r="U25" s="902"/>
      <c r="V25" s="902"/>
      <c r="W25" s="902"/>
      <c r="X25" s="902"/>
      <c r="Y25" s="902"/>
      <c r="Z25" s="902"/>
      <c r="AA25" s="902"/>
      <c r="AB25" s="902"/>
      <c r="AC25" s="902"/>
      <c r="AD25" s="218" t="str">
        <f>'1-1省ｴﾈ'!AD28</f>
        <v>円(税抜き)</v>
      </c>
      <c r="AE25" s="218">
        <f>'1-1省ｴﾈ'!AE28</f>
        <v>0</v>
      </c>
      <c r="AF25" s="218">
        <f>'1-1省ｴﾈ'!AF28</f>
        <v>0</v>
      </c>
      <c r="AG25" s="219">
        <f>'1-1省ｴﾈ'!AG28</f>
        <v>0</v>
      </c>
    </row>
    <row r="26" spans="1:47" ht="25.5" customHeight="1">
      <c r="A26" s="212">
        <f>'1-1省ｴﾈ'!A29</f>
        <v>0</v>
      </c>
      <c r="B26" s="807" t="str">
        <f>'1-1省ｴﾈ'!B29</f>
        <v>補 助 金 申 請 額</v>
      </c>
      <c r="C26" s="807"/>
      <c r="D26" s="807"/>
      <c r="E26" s="807"/>
      <c r="F26" s="807"/>
      <c r="G26" s="807"/>
      <c r="H26" s="807"/>
      <c r="I26" s="807"/>
      <c r="J26" s="807"/>
      <c r="K26" s="807"/>
      <c r="L26" s="217">
        <f>'1-1省ｴﾈ'!L29</f>
        <v>0</v>
      </c>
      <c r="M26" s="901">
        <f>'1-1省ｴﾈ'!M29</f>
        <v>0</v>
      </c>
      <c r="N26" s="902"/>
      <c r="O26" s="902"/>
      <c r="P26" s="902"/>
      <c r="Q26" s="902"/>
      <c r="R26" s="902"/>
      <c r="S26" s="902"/>
      <c r="T26" s="902"/>
      <c r="U26" s="902"/>
      <c r="V26" s="902"/>
      <c r="W26" s="902"/>
      <c r="X26" s="902"/>
      <c r="Y26" s="902"/>
      <c r="Z26" s="902"/>
      <c r="AA26" s="902"/>
      <c r="AB26" s="902"/>
      <c r="AC26" s="902"/>
      <c r="AD26" s="218" t="str">
        <f>'1-1省ｴﾈ'!AD29</f>
        <v>円</v>
      </c>
      <c r="AE26" s="218">
        <f>'1-1省ｴﾈ'!AE29</f>
        <v>0</v>
      </c>
      <c r="AF26" s="218">
        <f>'1-1省ｴﾈ'!AF29</f>
        <v>0</v>
      </c>
      <c r="AG26" s="219">
        <f>'1-1省ｴﾈ'!AG29</f>
        <v>0</v>
      </c>
    </row>
    <row r="27" spans="1:47" s="1" customFormat="1" ht="25.5" customHeight="1">
      <c r="A27" s="1235" t="e">
        <f>'1-1省ｴﾈ'!#REF!</f>
        <v>#REF!</v>
      </c>
      <c r="B27" s="780"/>
      <c r="C27" s="780"/>
      <c r="D27" s="780"/>
      <c r="E27" s="780"/>
      <c r="F27" s="780"/>
      <c r="G27" s="780"/>
      <c r="H27" s="780"/>
      <c r="I27" s="780"/>
      <c r="J27" s="780"/>
      <c r="K27" s="780"/>
      <c r="L27" s="780"/>
      <c r="M27" s="780"/>
      <c r="N27" s="780"/>
      <c r="O27" s="780"/>
      <c r="P27" s="780"/>
      <c r="Q27" s="780"/>
      <c r="R27" s="780"/>
      <c r="S27" s="780"/>
      <c r="T27" s="780"/>
      <c r="U27" s="780"/>
      <c r="V27" s="780"/>
      <c r="W27" s="407" t="e">
        <f>'1-1省ｴﾈ'!#REF!</f>
        <v>#REF!</v>
      </c>
      <c r="X27" s="407" t="e">
        <f>'1-1省ｴﾈ'!#REF!</f>
        <v>#REF!</v>
      </c>
      <c r="Y27" s="407" t="e">
        <f>'1-1省ｴﾈ'!#REF!</f>
        <v>#REF!</v>
      </c>
      <c r="Z27" s="407" t="e">
        <f>'1-1省ｴﾈ'!#REF!</f>
        <v>#REF!</v>
      </c>
      <c r="AA27" s="407" t="e">
        <f>'1-1省ｴﾈ'!#REF!</f>
        <v>#REF!</v>
      </c>
      <c r="AB27" s="226" t="e">
        <f>'1-1省ｴﾈ'!#REF!</f>
        <v>#REF!</v>
      </c>
      <c r="AC27" s="226" t="e">
        <f>'1-1省ｴﾈ'!#REF!</f>
        <v>#REF!</v>
      </c>
      <c r="AD27" s="226" t="e">
        <f>'1-1省ｴﾈ'!#REF!</f>
        <v>#REF!</v>
      </c>
      <c r="AE27" s="226" t="e">
        <f>'1-1省ｴﾈ'!#REF!</f>
        <v>#REF!</v>
      </c>
      <c r="AF27" s="226" t="e">
        <f>'1-1省ｴﾈ'!#REF!</f>
        <v>#REF!</v>
      </c>
      <c r="AG27" s="326" t="e">
        <f>'1-1省ｴﾈ'!#REF!</f>
        <v>#REF!</v>
      </c>
    </row>
    <row r="28" spans="1:47" s="1" customFormat="1" ht="25.5" customHeight="1">
      <c r="A28" s="269" t="e">
        <f>'1-1省ｴﾈ'!#REF!</f>
        <v>#REF!</v>
      </c>
      <c r="B28" s="327" t="e">
        <f>'1-1省ｴﾈ'!#REF!</f>
        <v>#REF!</v>
      </c>
      <c r="C28" s="328" t="e">
        <f>'1-1省ｴﾈ'!#REF!</f>
        <v>#REF!</v>
      </c>
      <c r="D28" s="1236" t="e">
        <f>'1-1省ｴﾈ'!#REF!</f>
        <v>#REF!</v>
      </c>
      <c r="E28" s="1237"/>
      <c r="F28" s="1237"/>
      <c r="G28" s="1237"/>
      <c r="H28" s="1237"/>
      <c r="I28" s="1237"/>
      <c r="J28" s="1237"/>
      <c r="K28" s="1237"/>
      <c r="L28" s="1237"/>
      <c r="M28" s="1237"/>
      <c r="N28" s="1237"/>
      <c r="O28" s="1237"/>
      <c r="P28" s="1237"/>
      <c r="Q28" s="1237"/>
      <c r="R28" s="1237"/>
      <c r="S28" s="1237"/>
      <c r="T28" s="1237"/>
      <c r="U28" s="1238"/>
      <c r="V28" s="1239" t="e">
        <f>'1-1省ｴﾈ'!#REF!</f>
        <v>#REF!</v>
      </c>
      <c r="W28" s="1240"/>
      <c r="X28" s="1240"/>
      <c r="Y28" s="1240"/>
      <c r="Z28" s="1240"/>
      <c r="AA28" s="1241"/>
      <c r="AB28" s="401" t="e">
        <f>'1-1省ｴﾈ'!#REF!</f>
        <v>#REF!</v>
      </c>
      <c r="AC28" s="1" t="e">
        <f>'1-1省ｴﾈ'!#REF!</f>
        <v>#REF!</v>
      </c>
      <c r="AD28" s="1" t="e">
        <f>'1-1省ｴﾈ'!#REF!</f>
        <v>#REF!</v>
      </c>
      <c r="AE28" s="1" t="e">
        <f>'1-1省ｴﾈ'!#REF!</f>
        <v>#REF!</v>
      </c>
      <c r="AF28" s="1" t="e">
        <f>'1-1省ｴﾈ'!#REF!</f>
        <v>#REF!</v>
      </c>
      <c r="AG28" s="1" t="e">
        <f>'1-1省ｴﾈ'!#REF!</f>
        <v>#REF!</v>
      </c>
    </row>
    <row r="29" spans="1:47" s="1" customFormat="1" ht="25.5" customHeight="1">
      <c r="A29" s="269" t="e">
        <f>'1-1省ｴﾈ'!#REF!</f>
        <v>#REF!</v>
      </c>
      <c r="B29" s="327" t="e">
        <f>'1-1省ｴﾈ'!#REF!</f>
        <v>#REF!</v>
      </c>
      <c r="C29" s="328" t="e">
        <f>'1-1省ｴﾈ'!#REF!</f>
        <v>#REF!</v>
      </c>
      <c r="D29" s="1236" t="e">
        <f>'1-1省ｴﾈ'!#REF!</f>
        <v>#REF!</v>
      </c>
      <c r="E29" s="1238"/>
      <c r="F29" s="1236" t="e">
        <f>'1-1省ｴﾈ'!#REF!</f>
        <v>#REF!</v>
      </c>
      <c r="G29" s="1238"/>
      <c r="H29" s="1236" t="e">
        <f>'1-1省ｴﾈ'!#REF!</f>
        <v>#REF!</v>
      </c>
      <c r="I29" s="1238"/>
      <c r="J29" s="1236" t="e">
        <f>'1-1省ｴﾈ'!#REF!</f>
        <v>#REF!</v>
      </c>
      <c r="K29" s="1238"/>
      <c r="L29" s="1236" t="e">
        <f>'1-1省ｴﾈ'!#REF!</f>
        <v>#REF!</v>
      </c>
      <c r="M29" s="1238"/>
      <c r="N29" s="1236" t="e">
        <f>'1-1省ｴﾈ'!#REF!</f>
        <v>#REF!</v>
      </c>
      <c r="O29" s="1238"/>
      <c r="P29" s="1239" t="e">
        <f>'1-1省ｴﾈ'!#REF!</f>
        <v>#REF!</v>
      </c>
      <c r="Q29" s="1241"/>
      <c r="R29" s="1239" t="e">
        <f>'1-1省ｴﾈ'!#REF!</f>
        <v>#REF!</v>
      </c>
      <c r="S29" s="1241"/>
      <c r="T29" s="1239" t="e">
        <f>'1-1省ｴﾈ'!#REF!</f>
        <v>#REF!</v>
      </c>
      <c r="U29" s="1241"/>
      <c r="V29" s="1239" t="e">
        <f>'1-1省ｴﾈ'!#REF!</f>
        <v>#REF!</v>
      </c>
      <c r="W29" s="1241"/>
      <c r="X29" s="1236" t="e">
        <f>'1-1省ｴﾈ'!#REF!</f>
        <v>#REF!</v>
      </c>
      <c r="Y29" s="1238"/>
      <c r="Z29" s="1236" t="e">
        <f>'1-1省ｴﾈ'!#REF!</f>
        <v>#REF!</v>
      </c>
      <c r="AA29" s="1238"/>
      <c r="AB29" s="401" t="e">
        <f>'1-1省ｴﾈ'!#REF!</f>
        <v>#REF!</v>
      </c>
      <c r="AC29" s="1" t="e">
        <f>'1-1省ｴﾈ'!#REF!</f>
        <v>#REF!</v>
      </c>
      <c r="AD29" s="1" t="e">
        <f>'1-1省ｴﾈ'!#REF!</f>
        <v>#REF!</v>
      </c>
      <c r="AE29" s="1" t="e">
        <f>'1-1省ｴﾈ'!#REF!</f>
        <v>#REF!</v>
      </c>
      <c r="AF29" s="1" t="e">
        <f>'1-1省ｴﾈ'!#REF!</f>
        <v>#REF!</v>
      </c>
      <c r="AG29" s="1" t="e">
        <f>'1-1省ｴﾈ'!#REF!</f>
        <v>#REF!</v>
      </c>
    </row>
    <row r="30" spans="1:47" s="1" customFormat="1" ht="25.5" customHeight="1">
      <c r="A30" s="269" t="e">
        <f>'1-1省ｴﾈ'!#REF!</f>
        <v>#REF!</v>
      </c>
      <c r="B30" s="327" t="e">
        <f>'1-1省ｴﾈ'!#REF!</f>
        <v>#REF!</v>
      </c>
      <c r="C30" s="328" t="e">
        <f>'1-1省ｴﾈ'!#REF!</f>
        <v>#REF!</v>
      </c>
      <c r="D30" s="1242" t="e">
        <f>'1-1省ｴﾈ'!#REF!</f>
        <v>#REF!</v>
      </c>
      <c r="E30" s="1243"/>
      <c r="F30" s="1242" t="e">
        <f>'1-1省ｴﾈ'!#REF!</f>
        <v>#REF!</v>
      </c>
      <c r="G30" s="1243"/>
      <c r="H30" s="1242" t="e">
        <f>'1-1省ｴﾈ'!#REF!</f>
        <v>#REF!</v>
      </c>
      <c r="I30" s="1243"/>
      <c r="J30" s="1242" t="e">
        <f>'1-1省ｴﾈ'!#REF!</f>
        <v>#REF!</v>
      </c>
      <c r="K30" s="1243"/>
      <c r="L30" s="1242" t="e">
        <f>'1-1省ｴﾈ'!#REF!</f>
        <v>#REF!</v>
      </c>
      <c r="M30" s="1243"/>
      <c r="N30" s="1242" t="e">
        <f>'1-1省ｴﾈ'!#REF!</f>
        <v>#REF!</v>
      </c>
      <c r="O30" s="1243"/>
      <c r="P30" s="1242" t="e">
        <f>'1-1省ｴﾈ'!#REF!</f>
        <v>#REF!</v>
      </c>
      <c r="Q30" s="1243"/>
      <c r="R30" s="1242" t="e">
        <f>'1-1省ｴﾈ'!#REF!</f>
        <v>#REF!</v>
      </c>
      <c r="S30" s="1243"/>
      <c r="T30" s="1242" t="e">
        <f>'1-1省ｴﾈ'!#REF!</f>
        <v>#REF!</v>
      </c>
      <c r="U30" s="1243"/>
      <c r="V30" s="1242" t="e">
        <f>'1-1省ｴﾈ'!#REF!</f>
        <v>#REF!</v>
      </c>
      <c r="W30" s="1243"/>
      <c r="X30" s="1242" t="e">
        <f>'1-1省ｴﾈ'!#REF!</f>
        <v>#REF!</v>
      </c>
      <c r="Y30" s="1243"/>
      <c r="Z30" s="1242" t="e">
        <f>'1-1省ｴﾈ'!#REF!</f>
        <v>#REF!</v>
      </c>
      <c r="AA30" s="1243"/>
      <c r="AB30" s="401" t="e">
        <f>'1-1省ｴﾈ'!#REF!</f>
        <v>#REF!</v>
      </c>
      <c r="AC30" s="1" t="e">
        <f>'1-1省ｴﾈ'!#REF!</f>
        <v>#REF!</v>
      </c>
      <c r="AD30" s="1" t="e">
        <f>'1-1省ｴﾈ'!#REF!</f>
        <v>#REF!</v>
      </c>
      <c r="AE30" s="1" t="e">
        <f>'1-1省ｴﾈ'!#REF!</f>
        <v>#REF!</v>
      </c>
      <c r="AF30" s="1" t="e">
        <f>'1-1省ｴﾈ'!#REF!</f>
        <v>#REF!</v>
      </c>
      <c r="AG30" s="1" t="e">
        <f>'1-1省ｴﾈ'!#REF!</f>
        <v>#REF!</v>
      </c>
    </row>
    <row r="31" spans="1:47" s="1" customFormat="1" ht="25.5" customHeight="1">
      <c r="A31" s="269" t="e">
        <f>'1-1省ｴﾈ'!#REF!</f>
        <v>#REF!</v>
      </c>
      <c r="B31" s="327" t="e">
        <f>'1-1省ｴﾈ'!#REF!</f>
        <v>#REF!</v>
      </c>
      <c r="C31" s="328" t="e">
        <f>'1-1省ｴﾈ'!#REF!</f>
        <v>#REF!</v>
      </c>
      <c r="D31" s="1244"/>
      <c r="E31" s="1245"/>
      <c r="F31" s="1244"/>
      <c r="G31" s="1245"/>
      <c r="H31" s="1244"/>
      <c r="I31" s="1245"/>
      <c r="J31" s="1244"/>
      <c r="K31" s="1245"/>
      <c r="L31" s="1244"/>
      <c r="M31" s="1245"/>
      <c r="N31" s="1244"/>
      <c r="O31" s="1245"/>
      <c r="P31" s="1244"/>
      <c r="Q31" s="1245"/>
      <c r="R31" s="1244"/>
      <c r="S31" s="1245"/>
      <c r="T31" s="1244"/>
      <c r="U31" s="1245"/>
      <c r="V31" s="1244"/>
      <c r="W31" s="1245"/>
      <c r="X31" s="1244"/>
      <c r="Y31" s="1245"/>
      <c r="Z31" s="1244"/>
      <c r="AA31" s="1245"/>
      <c r="AB31" s="401" t="e">
        <f>'1-1省ｴﾈ'!#REF!</f>
        <v>#REF!</v>
      </c>
      <c r="AC31" s="1" t="e">
        <f>'1-1省ｴﾈ'!#REF!</f>
        <v>#REF!</v>
      </c>
      <c r="AD31" s="1" t="e">
        <f>'1-1省ｴﾈ'!#REF!</f>
        <v>#REF!</v>
      </c>
      <c r="AE31" s="1" t="e">
        <f>'1-1省ｴﾈ'!#REF!</f>
        <v>#REF!</v>
      </c>
      <c r="AF31" s="1" t="e">
        <f>'1-1省ｴﾈ'!#REF!</f>
        <v>#REF!</v>
      </c>
      <c r="AG31" s="1" t="e">
        <f>'1-1省ｴﾈ'!#REF!</f>
        <v>#REF!</v>
      </c>
    </row>
    <row r="32" spans="1:47" s="1" customFormat="1" ht="25.5" customHeight="1">
      <c r="A32" s="269" t="e">
        <f>'1-1省ｴﾈ'!#REF!</f>
        <v>#REF!</v>
      </c>
      <c r="B32" s="327" t="e">
        <f>'1-1省ｴﾈ'!#REF!</f>
        <v>#REF!</v>
      </c>
      <c r="C32" s="328" t="e">
        <f>'1-1省ｴﾈ'!#REF!</f>
        <v>#REF!</v>
      </c>
      <c r="D32" s="1246"/>
      <c r="E32" s="1247"/>
      <c r="F32" s="1246"/>
      <c r="G32" s="1247"/>
      <c r="H32" s="1246"/>
      <c r="I32" s="1247"/>
      <c r="J32" s="1246"/>
      <c r="K32" s="1247"/>
      <c r="L32" s="1246"/>
      <c r="M32" s="1247"/>
      <c r="N32" s="1246"/>
      <c r="O32" s="1247"/>
      <c r="P32" s="1246"/>
      <c r="Q32" s="1247"/>
      <c r="R32" s="1246"/>
      <c r="S32" s="1247"/>
      <c r="T32" s="1246"/>
      <c r="U32" s="1247"/>
      <c r="V32" s="1246"/>
      <c r="W32" s="1247"/>
      <c r="X32" s="1246"/>
      <c r="Y32" s="1247"/>
      <c r="Z32" s="1246"/>
      <c r="AA32" s="1247"/>
      <c r="AB32" s="401" t="e">
        <f>'1-1省ｴﾈ'!#REF!</f>
        <v>#REF!</v>
      </c>
      <c r="AC32" s="1" t="e">
        <f>'1-1省ｴﾈ'!#REF!</f>
        <v>#REF!</v>
      </c>
      <c r="AD32" s="1" t="e">
        <f>'1-1省ｴﾈ'!#REF!</f>
        <v>#REF!</v>
      </c>
      <c r="AE32" s="1" t="e">
        <f>'1-1省ｴﾈ'!#REF!</f>
        <v>#REF!</v>
      </c>
      <c r="AF32" s="1" t="e">
        <f>'1-1省ｴﾈ'!#REF!</f>
        <v>#REF!</v>
      </c>
      <c r="AG32" s="1" t="e">
        <f>'1-1省ｴﾈ'!#REF!</f>
        <v>#REF!</v>
      </c>
    </row>
    <row r="33" spans="1:33" s="1" customFormat="1" ht="25.5" customHeight="1">
      <c r="A33" s="265" t="e">
        <f>'1-1省ｴﾈ'!#REF!</f>
        <v>#REF!</v>
      </c>
      <c r="B33" s="400" t="e">
        <f>'1-1省ｴﾈ'!#REF!</f>
        <v>#REF!</v>
      </c>
      <c r="C33" s="400" t="e">
        <f>'1-1省ｴﾈ'!#REF!</f>
        <v>#REF!</v>
      </c>
      <c r="D33" s="400" t="e">
        <f>'1-1省ｴﾈ'!#REF!</f>
        <v>#REF!</v>
      </c>
      <c r="E33" s="400" t="e">
        <f>'1-1省ｴﾈ'!#REF!</f>
        <v>#REF!</v>
      </c>
      <c r="F33" s="400" t="e">
        <f>'1-1省ｴﾈ'!#REF!</f>
        <v>#REF!</v>
      </c>
      <c r="G33" s="400" t="e">
        <f>'1-1省ｴﾈ'!#REF!</f>
        <v>#REF!</v>
      </c>
      <c r="H33" s="400" t="e">
        <f>'1-1省ｴﾈ'!#REF!</f>
        <v>#REF!</v>
      </c>
      <c r="I33" s="400" t="e">
        <f>'1-1省ｴﾈ'!#REF!</f>
        <v>#REF!</v>
      </c>
      <c r="J33" s="400" t="e">
        <f>'1-1省ｴﾈ'!#REF!</f>
        <v>#REF!</v>
      </c>
      <c r="K33" s="400" t="e">
        <f>'1-1省ｴﾈ'!#REF!</f>
        <v>#REF!</v>
      </c>
      <c r="L33" s="400" t="e">
        <f>'1-1省ｴﾈ'!#REF!</f>
        <v>#REF!</v>
      </c>
      <c r="M33" s="400" t="e">
        <f>'1-1省ｴﾈ'!#REF!</f>
        <v>#REF!</v>
      </c>
      <c r="N33" s="400" t="e">
        <f>'1-1省ｴﾈ'!#REF!</f>
        <v>#REF!</v>
      </c>
      <c r="O33" s="400" t="e">
        <f>'1-1省ｴﾈ'!#REF!</f>
        <v>#REF!</v>
      </c>
      <c r="P33" s="405" t="e">
        <f>'1-1省ｴﾈ'!#REF!</f>
        <v>#REF!</v>
      </c>
      <c r="Q33" s="405" t="e">
        <f>'1-1省ｴﾈ'!#REF!</f>
        <v>#REF!</v>
      </c>
      <c r="R33" s="405" t="e">
        <f>'1-1省ｴﾈ'!#REF!</f>
        <v>#REF!</v>
      </c>
      <c r="S33" s="405" t="e">
        <f>'1-1省ｴﾈ'!#REF!</f>
        <v>#REF!</v>
      </c>
      <c r="T33" s="406" t="e">
        <f>'1-1省ｴﾈ'!#REF!</f>
        <v>#REF!</v>
      </c>
      <c r="U33" s="406" t="e">
        <f>'1-1省ｴﾈ'!#REF!</f>
        <v>#REF!</v>
      </c>
      <c r="V33" s="406" t="e">
        <f>'1-1省ｴﾈ'!#REF!</f>
        <v>#REF!</v>
      </c>
      <c r="W33" s="406" t="e">
        <f>'1-1省ｴﾈ'!#REF!</f>
        <v>#REF!</v>
      </c>
      <c r="X33" s="406" t="e">
        <f>'1-1省ｴﾈ'!#REF!</f>
        <v>#REF!</v>
      </c>
      <c r="Y33" s="406" t="e">
        <f>'1-1省ｴﾈ'!#REF!</f>
        <v>#REF!</v>
      </c>
      <c r="Z33" s="406" t="e">
        <f>'1-1省ｴﾈ'!#REF!</f>
        <v>#REF!</v>
      </c>
      <c r="AA33" s="406" t="e">
        <f>'1-1省ｴﾈ'!#REF!</f>
        <v>#REF!</v>
      </c>
      <c r="AB33" s="405" t="e">
        <f>'1-1省ｴﾈ'!#REF!</f>
        <v>#REF!</v>
      </c>
      <c r="AC33" s="405" t="e">
        <f>'1-1省ｴﾈ'!#REF!</f>
        <v>#REF!</v>
      </c>
      <c r="AD33" s="405" t="e">
        <f>'1-1省ｴﾈ'!#REF!</f>
        <v>#REF!</v>
      </c>
      <c r="AE33" s="405" t="e">
        <f>'1-1省ｴﾈ'!#REF!</f>
        <v>#REF!</v>
      </c>
      <c r="AF33" s="405" t="e">
        <f>'1-1省ｴﾈ'!#REF!</f>
        <v>#REF!</v>
      </c>
      <c r="AG33" s="351" t="e">
        <f>'1-1省ｴﾈ'!#REF!</f>
        <v>#REF!</v>
      </c>
    </row>
    <row r="34" spans="1:33" ht="25.5" customHeight="1">
      <c r="A34" s="265">
        <f>'1-1省ｴﾈ'!L30</f>
        <v>0</v>
      </c>
      <c r="B34" s="1248">
        <f>'1-1省ｴﾈ'!M30</f>
        <v>0</v>
      </c>
      <c r="C34" s="1248"/>
      <c r="D34" s="1248"/>
      <c r="E34" s="1248"/>
      <c r="F34" s="1248"/>
      <c r="G34" s="1248"/>
      <c r="H34" s="1248"/>
      <c r="I34" s="1248"/>
      <c r="J34" s="1248"/>
      <c r="K34" s="1248"/>
      <c r="L34" s="352" t="e">
        <f>'1-1省ｴﾈ'!#REF!</f>
        <v>#REF!</v>
      </c>
      <c r="M34" s="1249" t="e">
        <f>'1-1省ｴﾈ'!#REF!</f>
        <v>#REF!</v>
      </c>
      <c r="N34" s="1250"/>
      <c r="O34" s="1250"/>
      <c r="P34" s="1250"/>
      <c r="Q34" s="1250"/>
      <c r="R34" s="1250"/>
      <c r="S34" s="1250"/>
      <c r="T34" s="1250"/>
      <c r="U34" s="1250"/>
      <c r="V34" s="1250"/>
      <c r="W34" s="1250"/>
      <c r="X34" s="402" t="str">
        <f>'1-1省ｴﾈ'!U30</f>
        <v>※発注日（契約日）</v>
      </c>
      <c r="Y34" s="403"/>
      <c r="Z34" s="403"/>
      <c r="AA34" s="403"/>
      <c r="AB34" s="403"/>
      <c r="AC34" s="403"/>
      <c r="AD34" s="403"/>
      <c r="AE34" s="403"/>
      <c r="AF34" s="403"/>
      <c r="AG34" s="404"/>
    </row>
    <row r="35" spans="1:33" ht="25.5" customHeight="1" thickBot="1">
      <c r="A35" s="220">
        <f>'1-1省ｴﾈ'!L31</f>
        <v>0</v>
      </c>
      <c r="B35" s="1251">
        <f>'1-1省ｴﾈ'!M31</f>
        <v>0</v>
      </c>
      <c r="C35" s="1251"/>
      <c r="D35" s="1251"/>
      <c r="E35" s="1251"/>
      <c r="F35" s="1251"/>
      <c r="G35" s="1251"/>
      <c r="H35" s="1251"/>
      <c r="I35" s="1251"/>
      <c r="J35" s="1251"/>
      <c r="K35" s="1251"/>
      <c r="L35" s="221" t="e">
        <f>'1-1省ｴﾈ'!#REF!</f>
        <v>#REF!</v>
      </c>
      <c r="M35" s="1252" t="e">
        <f>'1-1省ｴﾈ'!#REF!</f>
        <v>#REF!</v>
      </c>
      <c r="N35" s="1253"/>
      <c r="O35" s="1253"/>
      <c r="P35" s="1253"/>
      <c r="Q35" s="1253"/>
      <c r="R35" s="1253"/>
      <c r="S35" s="1253"/>
      <c r="T35" s="1253"/>
      <c r="U35" s="1253"/>
      <c r="V35" s="1253"/>
      <c r="W35" s="1253"/>
      <c r="X35" s="222" t="str">
        <f>'1-1省ｴﾈ'!U31</f>
        <v>※精算の完了日等</v>
      </c>
      <c r="Y35" s="223"/>
      <c r="Z35" s="223"/>
      <c r="AA35" s="223"/>
      <c r="AB35" s="223"/>
      <c r="AC35" s="223"/>
      <c r="AD35" s="223"/>
      <c r="AE35" s="223"/>
      <c r="AF35" s="223"/>
      <c r="AG35" s="224"/>
    </row>
    <row r="36" spans="1:33" ht="25.5" customHeight="1">
      <c r="A36" s="1">
        <f>'1-1省ｴﾈ'!A32</f>
        <v>0</v>
      </c>
      <c r="B36" s="225">
        <f>'1-1省ｴﾈ'!B32</f>
        <v>0</v>
      </c>
      <c r="C36" s="225">
        <f>'1-1省ｴﾈ'!C32</f>
        <v>0</v>
      </c>
      <c r="D36" s="225">
        <f>'1-1省ｴﾈ'!D32</f>
        <v>0</v>
      </c>
      <c r="E36" s="225">
        <f>'1-1省ｴﾈ'!E32</f>
        <v>0</v>
      </c>
      <c r="F36" s="225">
        <f>'1-1省ｴﾈ'!F32</f>
        <v>0</v>
      </c>
      <c r="G36" s="225">
        <f>'1-1省ｴﾈ'!G32</f>
        <v>0</v>
      </c>
      <c r="H36" s="225">
        <f>'1-1省ｴﾈ'!H32</f>
        <v>0</v>
      </c>
      <c r="I36" s="225">
        <f>'1-1省ｴﾈ'!I32</f>
        <v>0</v>
      </c>
      <c r="J36" s="225">
        <f>'1-1省ｴﾈ'!J32</f>
        <v>0</v>
      </c>
      <c r="K36" s="225">
        <f>'1-1省ｴﾈ'!K32</f>
        <v>0</v>
      </c>
      <c r="L36" s="226">
        <f>'1-1省ｴﾈ'!L32</f>
        <v>0</v>
      </c>
      <c r="M36" s="1">
        <f>'1-1省ｴﾈ'!M32</f>
        <v>0</v>
      </c>
      <c r="N36" s="1">
        <f>'1-1省ｴﾈ'!N32</f>
        <v>0</v>
      </c>
      <c r="O36" s="1">
        <f>'1-1省ｴﾈ'!O32</f>
        <v>0</v>
      </c>
      <c r="P36" s="1">
        <f>'1-1省ｴﾈ'!P32</f>
        <v>0</v>
      </c>
      <c r="Q36" s="1">
        <f>'1-1省ｴﾈ'!Q32</f>
        <v>0</v>
      </c>
      <c r="R36" s="201">
        <f>'1-1省ｴﾈ'!R32</f>
        <v>0</v>
      </c>
      <c r="S36" s="201">
        <f>'1-1省ｴﾈ'!S32</f>
        <v>0</v>
      </c>
      <c r="T36" s="201">
        <f>'1-1省ｴﾈ'!T32</f>
        <v>0</v>
      </c>
      <c r="U36" s="1">
        <f>'1-1省ｴﾈ'!U32</f>
        <v>0</v>
      </c>
      <c r="V36" s="201">
        <f>'1-1省ｴﾈ'!V32</f>
        <v>0</v>
      </c>
      <c r="W36" s="201">
        <f>'1-1省ｴﾈ'!W32</f>
        <v>0</v>
      </c>
      <c r="X36" s="201">
        <f>'1-1省ｴﾈ'!X32</f>
        <v>0</v>
      </c>
      <c r="Y36" s="1">
        <f>'1-1省ｴﾈ'!Y32</f>
        <v>0</v>
      </c>
      <c r="Z36" s="201">
        <f>'1-1省ｴﾈ'!Z32</f>
        <v>0</v>
      </c>
      <c r="AA36" s="201">
        <f>'1-1省ｴﾈ'!AA32</f>
        <v>0</v>
      </c>
      <c r="AB36" s="201">
        <f>'1-1省ｴﾈ'!AB32</f>
        <v>0</v>
      </c>
      <c r="AC36" s="1">
        <f>'1-1省ｴﾈ'!AC32</f>
        <v>0</v>
      </c>
      <c r="AD36" s="1">
        <f>'1-1省ｴﾈ'!AD32</f>
        <v>0</v>
      </c>
      <c r="AE36" s="1">
        <f>'1-1省ｴﾈ'!AE32</f>
        <v>0</v>
      </c>
      <c r="AF36" s="1">
        <f>'1-1省ｴﾈ'!AF32</f>
        <v>0</v>
      </c>
      <c r="AG36" s="1">
        <f>'1-1省ｴﾈ'!AG32</f>
        <v>0</v>
      </c>
    </row>
    <row r="37" spans="1:33" ht="25.5" customHeight="1" thickBot="1">
      <c r="A37" s="1" t="str">
        <f>'1-1省ｴﾈ'!A33</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749" t="e">
        <f>'1-1省ｴﾈ'!#REF!</f>
        <v>#REF!</v>
      </c>
      <c r="B38" s="750"/>
      <c r="C38" s="750"/>
      <c r="D38" s="750"/>
      <c r="E38" s="750"/>
      <c r="F38" s="750"/>
      <c r="G38" s="750"/>
      <c r="H38" s="750"/>
      <c r="I38" s="750"/>
      <c r="J38" s="750"/>
      <c r="K38" s="750"/>
      <c r="L38" s="750"/>
      <c r="M38" s="750"/>
      <c r="N38" s="751"/>
      <c r="O38" s="1254" t="e">
        <f>'1-1省ｴﾈ'!#REF!</f>
        <v>#REF!</v>
      </c>
      <c r="P38" s="1255"/>
      <c r="Q38" s="1255"/>
      <c r="R38" s="1255"/>
      <c r="S38" s="1255"/>
      <c r="T38" s="1255"/>
      <c r="U38" s="1255"/>
      <c r="V38" s="1255"/>
      <c r="W38" s="1255"/>
      <c r="X38" s="1255"/>
      <c r="Y38" s="1255"/>
      <c r="Z38" s="1255"/>
      <c r="AA38" s="1255"/>
      <c r="AB38" s="1255"/>
      <c r="AC38" s="1255"/>
      <c r="AD38" s="1255"/>
      <c r="AE38" s="1255"/>
      <c r="AF38" s="1255"/>
      <c r="AG38" s="1256"/>
    </row>
    <row r="39" spans="1:33" ht="25.5" customHeight="1">
      <c r="A39" s="734" t="str">
        <f>'1-1省ｴﾈ'!A34</f>
        <v>補助事業実施前のエネルギー使用量</v>
      </c>
      <c r="B39" s="735"/>
      <c r="C39" s="735"/>
      <c r="D39" s="735"/>
      <c r="E39" s="735"/>
      <c r="F39" s="735"/>
      <c r="G39" s="735"/>
      <c r="H39" s="735"/>
      <c r="I39" s="735"/>
      <c r="J39" s="735"/>
      <c r="K39" s="735"/>
      <c r="L39" s="735"/>
      <c r="M39" s="735"/>
      <c r="N39" s="736"/>
      <c r="O39" s="227" t="str">
        <f>'1-1省ｴﾈ'!O34</f>
        <v>(Ａ)</v>
      </c>
      <c r="P39" s="228"/>
      <c r="Q39" s="228"/>
      <c r="R39" s="228"/>
      <c r="S39" s="228"/>
      <c r="T39" s="228"/>
      <c r="U39" s="228"/>
      <c r="V39" s="904">
        <f>'1-1省ｴﾈ'!V34</f>
        <v>0</v>
      </c>
      <c r="W39" s="904"/>
      <c r="X39" s="904"/>
      <c r="Y39" s="904"/>
      <c r="Z39" s="904"/>
      <c r="AA39" s="904"/>
      <c r="AB39" s="904"/>
      <c r="AC39" s="229">
        <f>'1-1省ｴﾈ'!AC34</f>
        <v>0</v>
      </c>
      <c r="AD39" s="228" t="str">
        <f>'1-1省ｴﾈ'!AD34</f>
        <v>GJ</v>
      </c>
      <c r="AE39" s="230">
        <f>'1-1省ｴﾈ'!AE34</f>
        <v>0</v>
      </c>
      <c r="AF39" s="231">
        <f>'1-1省ｴﾈ'!AF34</f>
        <v>0</v>
      </c>
      <c r="AG39" s="232">
        <f>'1-1省ｴﾈ'!AG34</f>
        <v>0</v>
      </c>
    </row>
    <row r="40" spans="1:33" ht="25.5" customHeight="1">
      <c r="A40" s="734" t="str">
        <f>'1-1省ｴﾈ'!A35</f>
        <v>補助事業による削減量</v>
      </c>
      <c r="B40" s="735"/>
      <c r="C40" s="735"/>
      <c r="D40" s="735"/>
      <c r="E40" s="735"/>
      <c r="F40" s="735"/>
      <c r="G40" s="735"/>
      <c r="H40" s="735"/>
      <c r="I40" s="735"/>
      <c r="J40" s="735"/>
      <c r="K40" s="735"/>
      <c r="L40" s="735"/>
      <c r="M40" s="735"/>
      <c r="N40" s="736"/>
      <c r="O40" s="227" t="str">
        <f>'1-1省ｴﾈ'!O35</f>
        <v>(Ｂ)</v>
      </c>
      <c r="P40" s="228"/>
      <c r="Q40" s="228"/>
      <c r="R40" s="228"/>
      <c r="S40" s="228"/>
      <c r="T40" s="228"/>
      <c r="U40" s="228"/>
      <c r="V40" s="904">
        <f>'1-1省ｴﾈ'!V35</f>
        <v>0</v>
      </c>
      <c r="W40" s="904"/>
      <c r="X40" s="904"/>
      <c r="Y40" s="904"/>
      <c r="Z40" s="904"/>
      <c r="AA40" s="904"/>
      <c r="AB40" s="904"/>
      <c r="AC40" s="229">
        <f>'1-1省ｴﾈ'!AC35</f>
        <v>0</v>
      </c>
      <c r="AD40" s="228" t="str">
        <f>'1-1省ｴﾈ'!AD35</f>
        <v>GJ</v>
      </c>
      <c r="AE40" s="23">
        <f>'1-1省ｴﾈ'!AE35</f>
        <v>0</v>
      </c>
      <c r="AF40" s="231">
        <f>'1-1省ｴﾈ'!AF35</f>
        <v>0</v>
      </c>
      <c r="AG40" s="232">
        <f>'1-1省ｴﾈ'!AG35</f>
        <v>0</v>
      </c>
    </row>
    <row r="41" spans="1:33" ht="25.5" customHeight="1" thickBot="1">
      <c r="A41" s="859" t="str">
        <f>'1-1省ｴﾈ'!A36</f>
        <v>削減率</v>
      </c>
      <c r="B41" s="860"/>
      <c r="C41" s="860"/>
      <c r="D41" s="860"/>
      <c r="E41" s="860"/>
      <c r="F41" s="860"/>
      <c r="G41" s="860"/>
      <c r="H41" s="860"/>
      <c r="I41" s="860"/>
      <c r="J41" s="860"/>
      <c r="K41" s="860"/>
      <c r="L41" s="860"/>
      <c r="M41" s="860"/>
      <c r="N41" s="861"/>
      <c r="O41" s="233" t="str">
        <f>'1-1省ｴﾈ'!O36</f>
        <v>(Ｂ)/(Ａ)</v>
      </c>
      <c r="P41" s="234"/>
      <c r="Q41" s="234"/>
      <c r="R41" s="234"/>
      <c r="S41" s="234"/>
      <c r="T41" s="234"/>
      <c r="U41" s="234"/>
      <c r="V41" s="951" t="str">
        <f>'1-1省ｴﾈ'!V36</f>
        <v/>
      </c>
      <c r="W41" s="951"/>
      <c r="X41" s="951"/>
      <c r="Y41" s="951"/>
      <c r="Z41" s="951"/>
      <c r="AA41" s="951"/>
      <c r="AB41" s="951"/>
      <c r="AC41" s="235">
        <f>'1-1省ｴﾈ'!AC36</f>
        <v>0</v>
      </c>
      <c r="AD41" s="234" t="str">
        <f>'1-1省ｴﾈ'!AD36</f>
        <v>％</v>
      </c>
      <c r="AE41" s="235">
        <f>'1-1省ｴﾈ'!AE36</f>
        <v>0</v>
      </c>
      <c r="AF41" s="235">
        <f>'1-1省ｴﾈ'!AF36</f>
        <v>0</v>
      </c>
      <c r="AG41" s="236">
        <f>'1-1省ｴﾈ'!AG36</f>
        <v>0</v>
      </c>
    </row>
    <row r="42" spans="1:33" ht="18" customHeight="1">
      <c r="A42" s="13" t="str">
        <f>'1-1省ｴﾈ'!A37</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'1-1省ｴﾈ'!AF37</f>
        <v>0</v>
      </c>
      <c r="AG42" s="1">
        <f>'1-1省ｴﾈ'!AG37</f>
        <v>0</v>
      </c>
    </row>
    <row r="43" spans="1:33" ht="26.25" customHeight="1">
      <c r="A43" s="731" t="str">
        <f>'1-1省ｴﾈ'!A38</f>
        <v>※複数の事業所への導入の場合は、この様式には事業全体の内容を記載し、各事業所ごとの内容は別葉に記載してください。</v>
      </c>
      <c r="B43" s="731"/>
      <c r="C43" s="731"/>
      <c r="D43" s="731"/>
      <c r="E43" s="731"/>
      <c r="F43" s="731"/>
      <c r="G43" s="731"/>
      <c r="H43" s="731"/>
      <c r="I43" s="731"/>
      <c r="J43" s="731"/>
      <c r="K43" s="731"/>
      <c r="L43" s="731"/>
      <c r="M43" s="731"/>
      <c r="N43" s="731"/>
      <c r="O43" s="731"/>
      <c r="P43" s="731"/>
      <c r="Q43" s="731"/>
      <c r="R43" s="731"/>
      <c r="S43" s="731"/>
      <c r="T43" s="731"/>
      <c r="U43" s="731"/>
      <c r="V43" s="731"/>
      <c r="W43" s="731"/>
      <c r="X43" s="731"/>
      <c r="Y43" s="731"/>
      <c r="Z43" s="731"/>
      <c r="AA43" s="731"/>
      <c r="AB43" s="731"/>
      <c r="AC43" s="731"/>
      <c r="AD43" s="731"/>
      <c r="AE43" s="731"/>
      <c r="AF43" s="731"/>
      <c r="AG43" s="731"/>
    </row>
    <row r="44" spans="1:33" ht="25.5" customHeight="1">
      <c r="A44" s="13">
        <f>'1-1省ｴﾈ'!A39</f>
        <v>0</v>
      </c>
      <c r="B44" s="1">
        <f>'1-1省ｴﾈ'!B39</f>
        <v>0</v>
      </c>
      <c r="C44" s="5">
        <f>'1-1省ｴﾈ'!C39</f>
        <v>0</v>
      </c>
      <c r="D44" s="5">
        <f>'1-1省ｴﾈ'!D39</f>
        <v>0</v>
      </c>
      <c r="E44" s="5">
        <f>'1-1省ｴﾈ'!E39</f>
        <v>0</v>
      </c>
      <c r="F44" s="5">
        <f>'1-1省ｴﾈ'!F39</f>
        <v>0</v>
      </c>
      <c r="G44" s="5">
        <f>'1-1省ｴﾈ'!G39</f>
        <v>0</v>
      </c>
      <c r="H44" s="5">
        <f>'1-1省ｴﾈ'!H39</f>
        <v>0</v>
      </c>
      <c r="I44" s="5">
        <f>'1-1省ｴﾈ'!I39</f>
        <v>0</v>
      </c>
      <c r="J44" s="5">
        <f>'1-1省ｴﾈ'!J39</f>
        <v>0</v>
      </c>
      <c r="K44" s="5">
        <f>'1-1省ｴﾈ'!K39</f>
        <v>0</v>
      </c>
      <c r="L44" s="5">
        <f>'1-1省ｴﾈ'!L39</f>
        <v>0</v>
      </c>
      <c r="M44" s="5">
        <f>'1-1省ｴﾈ'!M39</f>
        <v>0</v>
      </c>
      <c r="N44" s="5">
        <f>'1-1省ｴﾈ'!N39</f>
        <v>0</v>
      </c>
      <c r="O44" s="5">
        <f>'1-1省ｴﾈ'!O39</f>
        <v>0</v>
      </c>
      <c r="P44" s="5">
        <f>'1-1省ｴﾈ'!P39</f>
        <v>0</v>
      </c>
      <c r="Q44" s="5">
        <f>'1-1省ｴﾈ'!Q39</f>
        <v>0</v>
      </c>
      <c r="R44" s="5">
        <f>'1-1省ｴﾈ'!R39</f>
        <v>0</v>
      </c>
      <c r="S44" s="5">
        <f>'1-1省ｴﾈ'!S39</f>
        <v>0</v>
      </c>
      <c r="T44" s="5">
        <f>'1-1省ｴﾈ'!T39</f>
        <v>0</v>
      </c>
      <c r="U44" s="5">
        <f>'1-1省ｴﾈ'!U39</f>
        <v>0</v>
      </c>
      <c r="V44" s="5">
        <f>'1-1省ｴﾈ'!V39</f>
        <v>0</v>
      </c>
      <c r="W44" s="5">
        <f>'1-1省ｴﾈ'!W39</f>
        <v>0</v>
      </c>
      <c r="X44" s="5">
        <f>'1-1省ｴﾈ'!X39</f>
        <v>0</v>
      </c>
      <c r="Y44" s="5">
        <f>'1-1省ｴﾈ'!Y39</f>
        <v>0</v>
      </c>
      <c r="Z44" s="5">
        <f>'1-1省ｴﾈ'!Z39</f>
        <v>0</v>
      </c>
      <c r="AA44" s="5">
        <f>'1-1省ｴﾈ'!AA39</f>
        <v>0</v>
      </c>
      <c r="AB44" s="5">
        <f>'1-1省ｴﾈ'!AB39</f>
        <v>0</v>
      </c>
      <c r="AC44" s="5">
        <f>'1-1省ｴﾈ'!AC39</f>
        <v>0</v>
      </c>
      <c r="AD44" s="5">
        <f>'1-1省ｴﾈ'!AD39</f>
        <v>0</v>
      </c>
      <c r="AE44" s="5">
        <f>'1-1省ｴﾈ'!AE39</f>
        <v>0</v>
      </c>
      <c r="AF44" s="5">
        <f>'1-1省ｴﾈ'!AF39</f>
        <v>0</v>
      </c>
      <c r="AG44" s="1">
        <f>'1-1省ｴﾈ'!AG39</f>
        <v>0</v>
      </c>
    </row>
    <row r="45" spans="1:33" ht="25.5" customHeight="1">
      <c r="A45" s="1" t="str">
        <f>'1-1省ｴﾈ'!A48</f>
        <v>５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'1-1省ｴﾈ'!A49</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20"/>
    </row>
    <row r="47" spans="1:33" ht="19.5" customHeight="1">
      <c r="A47" s="771" t="str">
        <f>'1-1省ｴﾈ'!A50</f>
        <v>区　分</v>
      </c>
      <c r="B47" s="772"/>
      <c r="C47" s="772"/>
      <c r="D47" s="772"/>
      <c r="E47" s="772"/>
      <c r="F47" s="772"/>
      <c r="G47" s="772"/>
      <c r="H47" s="772"/>
      <c r="I47" s="773"/>
      <c r="J47" s="978" t="str">
        <f>'1-1省ｴﾈ'!J50</f>
        <v>予　算　額</v>
      </c>
      <c r="K47" s="772"/>
      <c r="L47" s="772"/>
      <c r="M47" s="772"/>
      <c r="N47" s="772"/>
      <c r="O47" s="772"/>
      <c r="P47" s="772"/>
      <c r="Q47" s="772"/>
      <c r="R47" s="773"/>
      <c r="S47" s="978" t="str">
        <f>'1-1省ｴﾈ'!S50</f>
        <v>摘要（算出根拠等）</v>
      </c>
      <c r="T47" s="772"/>
      <c r="U47" s="772"/>
      <c r="V47" s="772"/>
      <c r="W47" s="772"/>
      <c r="X47" s="772"/>
      <c r="Y47" s="772"/>
      <c r="Z47" s="772"/>
      <c r="AA47" s="772"/>
      <c r="AB47" s="772"/>
      <c r="AC47" s="772"/>
      <c r="AD47" s="772"/>
      <c r="AE47" s="772"/>
      <c r="AF47" s="772"/>
      <c r="AG47" s="851"/>
    </row>
    <row r="48" spans="1:33" ht="19.5" customHeight="1">
      <c r="A48" s="212">
        <f>'1-1省ｴﾈ'!A51</f>
        <v>0</v>
      </c>
      <c r="B48" s="735" t="str">
        <f>'1-1省ｴﾈ'!B51</f>
        <v>自己資金</v>
      </c>
      <c r="C48" s="735"/>
      <c r="D48" s="735"/>
      <c r="E48" s="735"/>
      <c r="F48" s="735"/>
      <c r="G48" s="735"/>
      <c r="H48" s="735"/>
      <c r="I48" s="213">
        <f>'1-1省ｴﾈ'!I51</f>
        <v>0</v>
      </c>
      <c r="J48" s="1257">
        <f>'1-1省ｴﾈ'!J51</f>
        <v>0</v>
      </c>
      <c r="K48" s="1258"/>
      <c r="L48" s="1258"/>
      <c r="M48" s="1258"/>
      <c r="N48" s="1258"/>
      <c r="O48" s="1258"/>
      <c r="P48" s="1258"/>
      <c r="Q48" s="1258"/>
      <c r="R48" s="1259"/>
      <c r="S48" s="1260">
        <f>'1-1省ｴﾈ'!S51</f>
        <v>0</v>
      </c>
      <c r="T48" s="1261"/>
      <c r="U48" s="1261"/>
      <c r="V48" s="1261"/>
      <c r="W48" s="1261"/>
      <c r="X48" s="1261"/>
      <c r="Y48" s="1261"/>
      <c r="Z48" s="1261"/>
      <c r="AA48" s="1261"/>
      <c r="AB48" s="1261"/>
      <c r="AC48" s="1261"/>
      <c r="AD48" s="1261"/>
      <c r="AE48" s="1261"/>
      <c r="AF48" s="1261"/>
      <c r="AG48" s="1262"/>
    </row>
    <row r="49" spans="1:33" ht="19.5" customHeight="1">
      <c r="A49" s="212">
        <f>'1-1省ｴﾈ'!A52</f>
        <v>0</v>
      </c>
      <c r="B49" s="735" t="str">
        <f>'1-1省ｴﾈ'!B52</f>
        <v>借 入 金</v>
      </c>
      <c r="C49" s="735"/>
      <c r="D49" s="735"/>
      <c r="E49" s="735"/>
      <c r="F49" s="735"/>
      <c r="G49" s="735"/>
      <c r="H49" s="735"/>
      <c r="I49" s="213">
        <f>'1-1省ｴﾈ'!I52</f>
        <v>0</v>
      </c>
      <c r="J49" s="1257">
        <f>'1-1省ｴﾈ'!J52</f>
        <v>0</v>
      </c>
      <c r="K49" s="1258"/>
      <c r="L49" s="1258"/>
      <c r="M49" s="1258"/>
      <c r="N49" s="1258"/>
      <c r="O49" s="1258"/>
      <c r="P49" s="1258"/>
      <c r="Q49" s="1258"/>
      <c r="R49" s="1259"/>
      <c r="S49" s="1260">
        <f>'1-1省ｴﾈ'!S52</f>
        <v>0</v>
      </c>
      <c r="T49" s="1261"/>
      <c r="U49" s="1261"/>
      <c r="V49" s="1261"/>
      <c r="W49" s="1261"/>
      <c r="X49" s="1261"/>
      <c r="Y49" s="1261"/>
      <c r="Z49" s="1261"/>
      <c r="AA49" s="1261"/>
      <c r="AB49" s="1261"/>
      <c r="AC49" s="1261"/>
      <c r="AD49" s="1261"/>
      <c r="AE49" s="1261"/>
      <c r="AF49" s="1261"/>
      <c r="AG49" s="1262"/>
    </row>
    <row r="50" spans="1:33" ht="19.5" customHeight="1">
      <c r="A50" s="212">
        <f>'1-1省ｴﾈ'!A53</f>
        <v>0</v>
      </c>
      <c r="B50" s="735" t="str">
        <f>'1-1省ｴﾈ'!B53</f>
        <v>県補助金</v>
      </c>
      <c r="C50" s="735"/>
      <c r="D50" s="735"/>
      <c r="E50" s="735"/>
      <c r="F50" s="735"/>
      <c r="G50" s="735"/>
      <c r="H50" s="735"/>
      <c r="I50" s="213">
        <f>'1-1省ｴﾈ'!I53</f>
        <v>0</v>
      </c>
      <c r="J50" s="966">
        <f>'1-1省ｴﾈ'!J53</f>
        <v>0</v>
      </c>
      <c r="K50" s="967"/>
      <c r="L50" s="967"/>
      <c r="M50" s="967"/>
      <c r="N50" s="967"/>
      <c r="O50" s="967"/>
      <c r="P50" s="967"/>
      <c r="Q50" s="967"/>
      <c r="R50" s="968"/>
      <c r="S50" s="1260">
        <f>'1-1省ｴﾈ'!S53</f>
        <v>0</v>
      </c>
      <c r="T50" s="1261"/>
      <c r="U50" s="1261"/>
      <c r="V50" s="1261"/>
      <c r="W50" s="1261"/>
      <c r="X50" s="1261"/>
      <c r="Y50" s="1261"/>
      <c r="Z50" s="1261"/>
      <c r="AA50" s="1261"/>
      <c r="AB50" s="1261"/>
      <c r="AC50" s="1261"/>
      <c r="AD50" s="1261"/>
      <c r="AE50" s="1261"/>
      <c r="AF50" s="1261"/>
      <c r="AG50" s="1262"/>
    </row>
    <row r="51" spans="1:33" ht="19.5" customHeight="1">
      <c r="A51" s="212">
        <f>'1-1省ｴﾈ'!A54</f>
        <v>0</v>
      </c>
      <c r="B51" s="735" t="str">
        <f>'1-1省ｴﾈ'!B54</f>
        <v>他の補助金</v>
      </c>
      <c r="C51" s="735"/>
      <c r="D51" s="735"/>
      <c r="E51" s="735"/>
      <c r="F51" s="735"/>
      <c r="G51" s="735"/>
      <c r="H51" s="735"/>
      <c r="I51" s="213">
        <f>'1-1省ｴﾈ'!I54</f>
        <v>0</v>
      </c>
      <c r="J51" s="1257">
        <f>'1-1省ｴﾈ'!J54</f>
        <v>0</v>
      </c>
      <c r="K51" s="1258"/>
      <c r="L51" s="1258"/>
      <c r="M51" s="1258"/>
      <c r="N51" s="1258"/>
      <c r="O51" s="1258"/>
      <c r="P51" s="1258"/>
      <c r="Q51" s="1258"/>
      <c r="R51" s="1259"/>
      <c r="S51" s="1260">
        <f>'1-1省ｴﾈ'!S54</f>
        <v>0</v>
      </c>
      <c r="T51" s="1261"/>
      <c r="U51" s="1261"/>
      <c r="V51" s="1261"/>
      <c r="W51" s="1261"/>
      <c r="X51" s="1261"/>
      <c r="Y51" s="1261"/>
      <c r="Z51" s="1261"/>
      <c r="AA51" s="1261"/>
      <c r="AB51" s="1261"/>
      <c r="AC51" s="1261"/>
      <c r="AD51" s="1261"/>
      <c r="AE51" s="1261"/>
      <c r="AF51" s="1261"/>
      <c r="AG51" s="1262"/>
    </row>
    <row r="52" spans="1:33" ht="19.5" customHeight="1">
      <c r="A52" s="212" t="e">
        <f>'1-1省ｴﾈ'!#REF!</f>
        <v>#REF!</v>
      </c>
      <c r="B52" s="735" t="e">
        <f>'1-1省ｴﾈ'!#REF!</f>
        <v>#REF!</v>
      </c>
      <c r="C52" s="735"/>
      <c r="D52" s="735"/>
      <c r="E52" s="735"/>
      <c r="F52" s="735"/>
      <c r="G52" s="735"/>
      <c r="H52" s="735"/>
      <c r="I52" s="213" t="e">
        <f>'1-1省ｴﾈ'!#REF!</f>
        <v>#REF!</v>
      </c>
      <c r="J52" s="966" t="e">
        <f>'1-1省ｴﾈ'!#REF!</f>
        <v>#REF!</v>
      </c>
      <c r="K52" s="967"/>
      <c r="L52" s="967"/>
      <c r="M52" s="967"/>
      <c r="N52" s="967"/>
      <c r="O52" s="967"/>
      <c r="P52" s="967"/>
      <c r="Q52" s="967"/>
      <c r="R52" s="968"/>
      <c r="S52" s="1260" t="e">
        <f>'1-1省ｴﾈ'!#REF!</f>
        <v>#REF!</v>
      </c>
      <c r="T52" s="1261"/>
      <c r="U52" s="1261"/>
      <c r="V52" s="1261"/>
      <c r="W52" s="1261"/>
      <c r="X52" s="1261"/>
      <c r="Y52" s="1261"/>
      <c r="Z52" s="1261"/>
      <c r="AA52" s="1261"/>
      <c r="AB52" s="1261"/>
      <c r="AC52" s="1261"/>
      <c r="AD52" s="1261"/>
      <c r="AE52" s="1261"/>
      <c r="AF52" s="1261"/>
      <c r="AG52" s="1262"/>
    </row>
    <row r="53" spans="1:33" ht="19.5" customHeight="1" thickBot="1">
      <c r="A53" s="859" t="str">
        <f>'1-1省ｴﾈ'!A55</f>
        <v>計</v>
      </c>
      <c r="B53" s="860"/>
      <c r="C53" s="860"/>
      <c r="D53" s="860"/>
      <c r="E53" s="860"/>
      <c r="F53" s="860"/>
      <c r="G53" s="860"/>
      <c r="H53" s="860"/>
      <c r="I53" s="861"/>
      <c r="J53" s="972">
        <f>'1-1省ｴﾈ'!J55</f>
        <v>0</v>
      </c>
      <c r="K53" s="973"/>
      <c r="L53" s="973"/>
      <c r="M53" s="973"/>
      <c r="N53" s="973"/>
      <c r="O53" s="973"/>
      <c r="P53" s="973"/>
      <c r="Q53" s="973"/>
      <c r="R53" s="974"/>
      <c r="S53" s="1263">
        <f>'1-1省ｴﾈ'!S55</f>
        <v>0</v>
      </c>
      <c r="T53" s="1264"/>
      <c r="U53" s="1264"/>
      <c r="V53" s="1264"/>
      <c r="W53" s="1264"/>
      <c r="X53" s="1264"/>
      <c r="Y53" s="1264"/>
      <c r="Z53" s="1264"/>
      <c r="AA53" s="1264"/>
      <c r="AB53" s="1264"/>
      <c r="AC53" s="1264"/>
      <c r="AD53" s="1264"/>
      <c r="AE53" s="1264"/>
      <c r="AF53" s="1264"/>
      <c r="AG53" s="1265"/>
    </row>
    <row r="54" spans="1:33" ht="7.5" customHeight="1">
      <c r="A54" s="1">
        <f>'1-1省ｴﾈ'!A56</f>
        <v>0</v>
      </c>
      <c r="B54" s="1">
        <f>'1-1省ｴﾈ'!B56</f>
        <v>0</v>
      </c>
      <c r="C54" s="1">
        <f>'1-1省ｴﾈ'!C56</f>
        <v>0</v>
      </c>
      <c r="D54" s="1">
        <f>'1-1省ｴﾈ'!D56</f>
        <v>0</v>
      </c>
      <c r="E54" s="1">
        <f>'1-1省ｴﾈ'!E56</f>
        <v>0</v>
      </c>
      <c r="F54" s="1">
        <f>'1-1省ｴﾈ'!F56</f>
        <v>0</v>
      </c>
      <c r="G54" s="1">
        <f>'1-1省ｴﾈ'!G56</f>
        <v>0</v>
      </c>
      <c r="H54" s="1">
        <f>'1-1省ｴﾈ'!H56</f>
        <v>0</v>
      </c>
      <c r="I54" s="1">
        <f>'1-1省ｴﾈ'!I56</f>
        <v>0</v>
      </c>
      <c r="J54" s="1">
        <f>'1-1省ｴﾈ'!J56</f>
        <v>0</v>
      </c>
      <c r="K54" s="1">
        <f>'1-1省ｴﾈ'!K56</f>
        <v>0</v>
      </c>
      <c r="L54" s="1">
        <f>'1-1省ｴﾈ'!L56</f>
        <v>0</v>
      </c>
      <c r="M54" s="1">
        <f>'1-1省ｴﾈ'!M56</f>
        <v>0</v>
      </c>
      <c r="N54" s="1">
        <f>'1-1省ｴﾈ'!N56</f>
        <v>0</v>
      </c>
      <c r="O54" s="1">
        <f>'1-1省ｴﾈ'!O56</f>
        <v>0</v>
      </c>
      <c r="P54" s="1">
        <f>'1-1省ｴﾈ'!P56</f>
        <v>0</v>
      </c>
      <c r="Q54" s="1">
        <f>'1-1省ｴﾈ'!Q56</f>
        <v>0</v>
      </c>
      <c r="R54" s="1">
        <f>'1-1省ｴﾈ'!R56</f>
        <v>0</v>
      </c>
      <c r="S54" s="1">
        <f>'1-1省ｴﾈ'!S56</f>
        <v>0</v>
      </c>
      <c r="T54" s="1">
        <f>'1-1省ｴﾈ'!T56</f>
        <v>0</v>
      </c>
      <c r="U54" s="1">
        <f>'1-1省ｴﾈ'!U56</f>
        <v>0</v>
      </c>
      <c r="V54" s="1">
        <f>'1-1省ｴﾈ'!V56</f>
        <v>0</v>
      </c>
      <c r="W54" s="1">
        <f>'1-1省ｴﾈ'!W56</f>
        <v>0</v>
      </c>
      <c r="X54" s="1">
        <f>'1-1省ｴﾈ'!X56</f>
        <v>0</v>
      </c>
      <c r="Y54" s="1">
        <f>'1-1省ｴﾈ'!Y56</f>
        <v>0</v>
      </c>
      <c r="Z54" s="1">
        <f>'1-1省ｴﾈ'!Z56</f>
        <v>0</v>
      </c>
      <c r="AA54" s="1">
        <f>'1-1省ｴﾈ'!AA56</f>
        <v>0</v>
      </c>
      <c r="AB54" s="1">
        <f>'1-1省ｴﾈ'!AB56</f>
        <v>0</v>
      </c>
      <c r="AC54" s="1">
        <f>'1-1省ｴﾈ'!AC56</f>
        <v>0</v>
      </c>
      <c r="AD54" s="1">
        <f>'1-1省ｴﾈ'!AD56</f>
        <v>0</v>
      </c>
      <c r="AE54" s="1">
        <f>'1-1省ｴﾈ'!AE56</f>
        <v>0</v>
      </c>
      <c r="AF54" s="1">
        <f>'1-1省ｴﾈ'!AF56</f>
        <v>0</v>
      </c>
      <c r="AG54" s="1">
        <f>'1-1省ｴﾈ'!AG56</f>
        <v>0</v>
      </c>
    </row>
    <row r="55" spans="1:33" ht="25.5" customHeight="1" thickBot="1">
      <c r="A55" s="1" t="str">
        <f>'1-1省ｴﾈ'!A57</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20"/>
    </row>
    <row r="56" spans="1:33" ht="19.5" customHeight="1">
      <c r="A56" s="852" t="str">
        <f>'1-1省ｴﾈ'!A58</f>
        <v>区　分</v>
      </c>
      <c r="B56" s="853"/>
      <c r="C56" s="853"/>
      <c r="D56" s="853"/>
      <c r="E56" s="853"/>
      <c r="F56" s="978" t="str">
        <f>'1-1省ｴﾈ'!F58</f>
        <v>細目</v>
      </c>
      <c r="G56" s="772"/>
      <c r="H56" s="772"/>
      <c r="I56" s="772"/>
      <c r="J56" s="773"/>
      <c r="K56" s="853" t="str">
        <f>'1-1省ｴﾈ'!K58</f>
        <v>予算額</v>
      </c>
      <c r="L56" s="853"/>
      <c r="M56" s="853"/>
      <c r="N56" s="853"/>
      <c r="O56" s="853"/>
      <c r="P56" s="853"/>
      <c r="Q56" s="853"/>
      <c r="R56" s="853" t="str">
        <f>'1-1省ｴﾈ'!R58</f>
        <v>うち補助対象経費</v>
      </c>
      <c r="S56" s="853"/>
      <c r="T56" s="853"/>
      <c r="U56" s="853"/>
      <c r="V56" s="853"/>
      <c r="W56" s="853"/>
      <c r="X56" s="853"/>
      <c r="Y56" s="853" t="str">
        <f>'1-1省ｴﾈ'!Y58</f>
        <v>摘要（算出根拠等）</v>
      </c>
      <c r="Z56" s="853"/>
      <c r="AA56" s="853"/>
      <c r="AB56" s="853"/>
      <c r="AC56" s="853"/>
      <c r="AD56" s="853"/>
      <c r="AE56" s="853"/>
      <c r="AF56" s="853"/>
      <c r="AG56" s="950"/>
    </row>
    <row r="57" spans="1:33" ht="19.5" customHeight="1">
      <c r="A57" s="1266">
        <f>'1-1省ｴﾈ'!A59</f>
        <v>0</v>
      </c>
      <c r="B57" s="1267"/>
      <c r="C57" s="1267"/>
      <c r="D57" s="1267"/>
      <c r="E57" s="1267"/>
      <c r="F57" s="1213">
        <f>'1-1省ｴﾈ'!F59</f>
        <v>0</v>
      </c>
      <c r="G57" s="1214"/>
      <c r="H57" s="1214"/>
      <c r="I57" s="1214"/>
      <c r="J57" s="1268"/>
      <c r="K57" s="1269">
        <f>'1-1省ｴﾈ'!K59</f>
        <v>0</v>
      </c>
      <c r="L57" s="1269"/>
      <c r="M57" s="1269"/>
      <c r="N57" s="1269"/>
      <c r="O57" s="1269"/>
      <c r="P57" s="1269"/>
      <c r="Q57" s="1269"/>
      <c r="R57" s="1269">
        <f>'1-1省ｴﾈ'!R59</f>
        <v>0</v>
      </c>
      <c r="S57" s="1269"/>
      <c r="T57" s="1269"/>
      <c r="U57" s="1269"/>
      <c r="V57" s="1269"/>
      <c r="W57" s="1269"/>
      <c r="X57" s="1269"/>
      <c r="Y57" s="1260">
        <f>'1-1省ｴﾈ'!Y59</f>
        <v>0</v>
      </c>
      <c r="Z57" s="1261"/>
      <c r="AA57" s="1261"/>
      <c r="AB57" s="1261"/>
      <c r="AC57" s="1261"/>
      <c r="AD57" s="1261"/>
      <c r="AE57" s="1261"/>
      <c r="AF57" s="1261"/>
      <c r="AG57" s="1262"/>
    </row>
    <row r="58" spans="1:33" ht="19.5" customHeight="1">
      <c r="A58" s="1266">
        <f>'1-1省ｴﾈ'!A60</f>
        <v>0</v>
      </c>
      <c r="B58" s="1267"/>
      <c r="C58" s="1267"/>
      <c r="D58" s="1267"/>
      <c r="E58" s="1267"/>
      <c r="F58" s="1213">
        <f>'1-1省ｴﾈ'!F60</f>
        <v>0</v>
      </c>
      <c r="G58" s="1214"/>
      <c r="H58" s="1214"/>
      <c r="I58" s="1214"/>
      <c r="J58" s="1268"/>
      <c r="K58" s="1269">
        <f>'1-1省ｴﾈ'!K60</f>
        <v>0</v>
      </c>
      <c r="L58" s="1269"/>
      <c r="M58" s="1269"/>
      <c r="N58" s="1269"/>
      <c r="O58" s="1269"/>
      <c r="P58" s="1269"/>
      <c r="Q58" s="1269"/>
      <c r="R58" s="1269">
        <f>'1-1省ｴﾈ'!R60</f>
        <v>0</v>
      </c>
      <c r="S58" s="1269"/>
      <c r="T58" s="1269"/>
      <c r="U58" s="1269"/>
      <c r="V58" s="1269"/>
      <c r="W58" s="1269"/>
      <c r="X58" s="1269"/>
      <c r="Y58" s="1270">
        <f>'1-1省ｴﾈ'!Y60</f>
        <v>0</v>
      </c>
      <c r="Z58" s="1270"/>
      <c r="AA58" s="1270"/>
      <c r="AB58" s="1270"/>
      <c r="AC58" s="1270"/>
      <c r="AD58" s="1270"/>
      <c r="AE58" s="1270"/>
      <c r="AF58" s="1270"/>
      <c r="AG58" s="1271"/>
    </row>
    <row r="59" spans="1:33" ht="19.5" customHeight="1">
      <c r="A59" s="1266">
        <f>'1-1省ｴﾈ'!A63</f>
        <v>0</v>
      </c>
      <c r="B59" s="1267"/>
      <c r="C59" s="1267"/>
      <c r="D59" s="1267"/>
      <c r="E59" s="1267"/>
      <c r="F59" s="1213">
        <f>'1-1省ｴﾈ'!F63</f>
        <v>0</v>
      </c>
      <c r="G59" s="1214"/>
      <c r="H59" s="1214"/>
      <c r="I59" s="1214"/>
      <c r="J59" s="1268"/>
      <c r="K59" s="1269">
        <f>'1-1省ｴﾈ'!K63</f>
        <v>0</v>
      </c>
      <c r="L59" s="1269"/>
      <c r="M59" s="1269"/>
      <c r="N59" s="1269"/>
      <c r="O59" s="1269"/>
      <c r="P59" s="1269"/>
      <c r="Q59" s="1269"/>
      <c r="R59" s="1269">
        <f>'1-1省ｴﾈ'!R63</f>
        <v>0</v>
      </c>
      <c r="S59" s="1269"/>
      <c r="T59" s="1269"/>
      <c r="U59" s="1269"/>
      <c r="V59" s="1269"/>
      <c r="W59" s="1269"/>
      <c r="X59" s="1269"/>
      <c r="Y59" s="1270">
        <f>'1-1省ｴﾈ'!Y63</f>
        <v>0</v>
      </c>
      <c r="Z59" s="1270"/>
      <c r="AA59" s="1270"/>
      <c r="AB59" s="1270"/>
      <c r="AC59" s="1270"/>
      <c r="AD59" s="1270"/>
      <c r="AE59" s="1270"/>
      <c r="AF59" s="1270"/>
      <c r="AG59" s="1271"/>
    </row>
    <row r="60" spans="1:33" ht="19.5" customHeight="1">
      <c r="A60" s="1266">
        <f>'1-1省ｴﾈ'!A64</f>
        <v>0</v>
      </c>
      <c r="B60" s="1267"/>
      <c r="C60" s="1267"/>
      <c r="D60" s="1267"/>
      <c r="E60" s="1267"/>
      <c r="F60" s="1213">
        <f>'1-1省ｴﾈ'!F64</f>
        <v>0</v>
      </c>
      <c r="G60" s="1214"/>
      <c r="H60" s="1214"/>
      <c r="I60" s="1214"/>
      <c r="J60" s="1268"/>
      <c r="K60" s="1269">
        <f>'1-1省ｴﾈ'!K64</f>
        <v>0</v>
      </c>
      <c r="L60" s="1269"/>
      <c r="M60" s="1269"/>
      <c r="N60" s="1269"/>
      <c r="O60" s="1269"/>
      <c r="P60" s="1269"/>
      <c r="Q60" s="1269"/>
      <c r="R60" s="1269">
        <f>'1-1省ｴﾈ'!R64</f>
        <v>0</v>
      </c>
      <c r="S60" s="1269"/>
      <c r="T60" s="1269"/>
      <c r="U60" s="1269"/>
      <c r="V60" s="1269"/>
      <c r="W60" s="1269"/>
      <c r="X60" s="1269"/>
      <c r="Y60" s="1270">
        <f>'1-1省ｴﾈ'!Y64</f>
        <v>0</v>
      </c>
      <c r="Z60" s="1270"/>
      <c r="AA60" s="1270"/>
      <c r="AB60" s="1270"/>
      <c r="AC60" s="1270"/>
      <c r="AD60" s="1270"/>
      <c r="AE60" s="1270"/>
      <c r="AF60" s="1270"/>
      <c r="AG60" s="1271"/>
    </row>
    <row r="61" spans="1:33" ht="19.5" customHeight="1" thickBot="1">
      <c r="A61" s="859" t="str">
        <f>'1-1省ｴﾈ'!A65</f>
        <v>計</v>
      </c>
      <c r="B61" s="860"/>
      <c r="C61" s="860"/>
      <c r="D61" s="860"/>
      <c r="E61" s="860"/>
      <c r="F61" s="860"/>
      <c r="G61" s="860"/>
      <c r="H61" s="860"/>
      <c r="I61" s="860"/>
      <c r="J61" s="861"/>
      <c r="K61" s="1272">
        <f>'1-1省ｴﾈ'!K65</f>
        <v>0</v>
      </c>
      <c r="L61" s="1272"/>
      <c r="M61" s="1272"/>
      <c r="N61" s="1272"/>
      <c r="O61" s="1272"/>
      <c r="P61" s="1272"/>
      <c r="Q61" s="1272"/>
      <c r="R61" s="1272">
        <f>'1-1省ｴﾈ'!R65</f>
        <v>0</v>
      </c>
      <c r="S61" s="1272"/>
      <c r="T61" s="1272"/>
      <c r="U61" s="1272"/>
      <c r="V61" s="1272"/>
      <c r="W61" s="1272"/>
      <c r="X61" s="1272"/>
      <c r="Y61" s="919">
        <f>'1-1省ｴﾈ'!Y65</f>
        <v>0</v>
      </c>
      <c r="Z61" s="919"/>
      <c r="AA61" s="919"/>
      <c r="AB61" s="919"/>
      <c r="AC61" s="919"/>
      <c r="AD61" s="919"/>
      <c r="AE61" s="919"/>
      <c r="AF61" s="919"/>
      <c r="AG61" s="920"/>
    </row>
    <row r="62" spans="1:33" ht="25.5" customHeight="1">
      <c r="A62" s="201">
        <f>'1-1省ｴﾈ'!A66</f>
        <v>0</v>
      </c>
      <c r="B62" s="201">
        <f>'1-1省ｴﾈ'!B66</f>
        <v>0</v>
      </c>
      <c r="C62" s="201">
        <f>'1-1省ｴﾈ'!C66</f>
        <v>0</v>
      </c>
      <c r="D62" s="201">
        <f>'1-1省ｴﾈ'!D66</f>
        <v>0</v>
      </c>
      <c r="E62" s="201">
        <f>'1-1省ｴﾈ'!E66</f>
        <v>0</v>
      </c>
      <c r="F62" s="201">
        <f>'1-1省ｴﾈ'!F66</f>
        <v>0</v>
      </c>
      <c r="G62" s="201">
        <f>'1-1省ｴﾈ'!G66</f>
        <v>0</v>
      </c>
      <c r="H62" s="201">
        <f>'1-1省ｴﾈ'!H66</f>
        <v>0</v>
      </c>
      <c r="I62" s="201">
        <f>'1-1省ｴﾈ'!I66</f>
        <v>0</v>
      </c>
      <c r="J62" s="201">
        <f>'1-1省ｴﾈ'!J66</f>
        <v>0</v>
      </c>
      <c r="K62" s="201">
        <f>'1-1省ｴﾈ'!K66</f>
        <v>0</v>
      </c>
      <c r="L62" s="201">
        <f>'1-1省ｴﾈ'!L66</f>
        <v>0</v>
      </c>
      <c r="M62" s="201">
        <f>'1-1省ｴﾈ'!M66</f>
        <v>0</v>
      </c>
      <c r="N62" s="201">
        <f>'1-1省ｴﾈ'!N66</f>
        <v>0</v>
      </c>
      <c r="O62" s="237">
        <f>'1-1省ｴﾈ'!O66</f>
        <v>0</v>
      </c>
      <c r="P62" s="237">
        <f>'1-1省ｴﾈ'!P66</f>
        <v>0</v>
      </c>
      <c r="Q62" s="237">
        <f>'1-1省ｴﾈ'!Q66</f>
        <v>0</v>
      </c>
      <c r="R62" s="237">
        <f>'1-1省ｴﾈ'!R66</f>
        <v>0</v>
      </c>
      <c r="S62" s="237">
        <f>'1-1省ｴﾈ'!S66</f>
        <v>0</v>
      </c>
      <c r="T62" s="237">
        <f>'1-1省ｴﾈ'!T66</f>
        <v>0</v>
      </c>
      <c r="U62" s="237">
        <f>'1-1省ｴﾈ'!U66</f>
        <v>0</v>
      </c>
      <c r="V62" s="237">
        <f>'1-1省ｴﾈ'!V66</f>
        <v>0</v>
      </c>
      <c r="W62" s="237">
        <f>'1-1省ｴﾈ'!W66</f>
        <v>0</v>
      </c>
      <c r="X62" s="237">
        <f>'1-1省ｴﾈ'!X66</f>
        <v>0</v>
      </c>
      <c r="Y62" s="1">
        <f>'1-1省ｴﾈ'!Y66</f>
        <v>0</v>
      </c>
      <c r="Z62" s="1">
        <f>'1-1省ｴﾈ'!Z66</f>
        <v>0</v>
      </c>
      <c r="AA62" s="1">
        <f>'1-1省ｴﾈ'!AA66</f>
        <v>0</v>
      </c>
      <c r="AB62" s="1">
        <f>'1-1省ｴﾈ'!AB66</f>
        <v>0</v>
      </c>
      <c r="AC62" s="1">
        <f>'1-1省ｴﾈ'!AC66</f>
        <v>0</v>
      </c>
      <c r="AD62" s="1">
        <f>'1-1省ｴﾈ'!AD66</f>
        <v>0</v>
      </c>
      <c r="AE62" s="1">
        <f>'1-1省ｴﾈ'!AE66</f>
        <v>0</v>
      </c>
      <c r="AF62" s="1">
        <f>'1-1省ｴﾈ'!AF66</f>
        <v>0</v>
      </c>
      <c r="AG62" s="1">
        <f>'1-1省ｴﾈ'!AG66</f>
        <v>0</v>
      </c>
    </row>
    <row r="63" spans="1:33" ht="25.5" customHeight="1" thickBot="1">
      <c r="A63" s="1" t="e">
        <f>'1-1省ｴﾈ'!#REF!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38" t="e">
        <f>'1-1省ｴﾈ'!#REF!</f>
        <v>#REF!</v>
      </c>
      <c r="B64" s="817" t="e">
        <f>'1-1省ｴﾈ'!#REF!</f>
        <v>#REF!</v>
      </c>
      <c r="C64" s="817"/>
      <c r="D64" s="817"/>
      <c r="E64" s="817"/>
      <c r="F64" s="817"/>
      <c r="G64" s="817"/>
      <c r="H64" s="817"/>
      <c r="I64" s="817"/>
      <c r="J64" s="817"/>
      <c r="K64" s="817"/>
      <c r="L64" s="239" t="e">
        <f>'1-1省ｴﾈ'!#REF!</f>
        <v>#REF!</v>
      </c>
      <c r="M64" s="1273" t="e">
        <f>'1-1省ｴﾈ'!#REF!</f>
        <v>#REF!</v>
      </c>
      <c r="N64" s="1274"/>
      <c r="O64" s="1274"/>
      <c r="P64" s="1274"/>
      <c r="Q64" s="1274"/>
      <c r="R64" s="1274"/>
      <c r="S64" s="1274"/>
      <c r="T64" s="1274"/>
      <c r="U64" s="1274"/>
      <c r="V64" s="1274"/>
      <c r="W64" s="1274"/>
      <c r="X64" s="1274"/>
      <c r="Y64" s="1274"/>
      <c r="Z64" s="1274"/>
      <c r="AA64" s="1274"/>
      <c r="AB64" s="1274"/>
      <c r="AC64" s="1274"/>
      <c r="AD64" s="1274"/>
      <c r="AE64" s="1274"/>
      <c r="AF64" s="1274"/>
      <c r="AG64" s="1275"/>
    </row>
    <row r="65" spans="1:33" ht="19.5" customHeight="1">
      <c r="A65" s="212" t="e">
        <f>'1-1省ｴﾈ'!#REF!</f>
        <v>#REF!</v>
      </c>
      <c r="B65" s="807" t="e">
        <f>'1-1省ｴﾈ'!#REF!</f>
        <v>#REF!</v>
      </c>
      <c r="C65" s="807"/>
      <c r="D65" s="807"/>
      <c r="E65" s="807"/>
      <c r="F65" s="807"/>
      <c r="G65" s="807"/>
      <c r="H65" s="807"/>
      <c r="I65" s="807"/>
      <c r="J65" s="807"/>
      <c r="K65" s="807"/>
      <c r="L65" s="218" t="e">
        <f>'1-1省ｴﾈ'!#REF!</f>
        <v>#REF!</v>
      </c>
      <c r="M65" s="1283" t="e">
        <f>'1-1省ｴﾈ'!#REF!</f>
        <v>#REF!</v>
      </c>
      <c r="N65" s="1284"/>
      <c r="O65" s="1284"/>
      <c r="P65" s="1284"/>
      <c r="Q65" s="1284"/>
      <c r="R65" s="1284"/>
      <c r="S65" s="1284"/>
      <c r="T65" s="1284"/>
      <c r="U65" s="1284"/>
      <c r="V65" s="1284"/>
      <c r="W65" s="1284"/>
      <c r="X65" s="1284"/>
      <c r="Y65" s="1284"/>
      <c r="Z65" s="1284"/>
      <c r="AA65" s="1284"/>
      <c r="AB65" s="1284"/>
      <c r="AC65" s="1284"/>
      <c r="AD65" s="1284"/>
      <c r="AE65" s="1284"/>
      <c r="AF65" s="1284"/>
      <c r="AG65" s="1285"/>
    </row>
    <row r="66" spans="1:33" ht="19.5" customHeight="1">
      <c r="A66" s="212" t="e">
        <f>'1-1省ｴﾈ'!#REF!</f>
        <v>#REF!</v>
      </c>
      <c r="B66" s="807" t="e">
        <f>'1-1省ｴﾈ'!#REF!</f>
        <v>#REF!</v>
      </c>
      <c r="C66" s="807"/>
      <c r="D66" s="807"/>
      <c r="E66" s="807"/>
      <c r="F66" s="807"/>
      <c r="G66" s="807"/>
      <c r="H66" s="807"/>
      <c r="I66" s="807"/>
      <c r="J66" s="807"/>
      <c r="K66" s="807"/>
      <c r="L66" s="218" t="e">
        <f>'1-1省ｴﾈ'!#REF!</f>
        <v>#REF!</v>
      </c>
      <c r="M66" s="261" t="e">
        <f>'1-1省ｴﾈ'!#REF!</f>
        <v>#REF!</v>
      </c>
      <c r="N66" s="255" t="e">
        <f>'1-1省ｴﾈ'!#REF!</f>
        <v>#REF!</v>
      </c>
      <c r="O66" s="259" t="e">
        <f>'1-1省ｴﾈ'!#REF!</f>
        <v>#REF!</v>
      </c>
      <c r="P66" s="259"/>
      <c r="Q66" s="259" t="e">
        <f>'1-1省ｴﾈ'!#REF!</f>
        <v>#REF!</v>
      </c>
      <c r="R66" s="259" t="e">
        <f>'1-1省ｴﾈ'!#REF!</f>
        <v>#REF!</v>
      </c>
      <c r="S66" s="255" t="e">
        <f>'1-1省ｴﾈ'!#REF!</f>
        <v>#REF!</v>
      </c>
      <c r="T66" s="1286" t="e">
        <f>'1-1省ｴﾈ'!#REF!</f>
        <v>#REF!</v>
      </c>
      <c r="U66" s="1287"/>
      <c r="V66" s="262" t="e">
        <f>'1-1省ｴﾈ'!#REF!</f>
        <v>#REF!</v>
      </c>
      <c r="W66" s="263"/>
      <c r="X66" s="264"/>
      <c r="Y66" s="264"/>
      <c r="Z66" s="264"/>
      <c r="AA66" s="264"/>
      <c r="AB66" s="264"/>
      <c r="AC66" s="259"/>
      <c r="AD66" s="259"/>
      <c r="AE66" s="259"/>
      <c r="AF66" s="259"/>
      <c r="AG66" s="260"/>
    </row>
    <row r="67" spans="1:33" ht="19.5" customHeight="1">
      <c r="A67" s="212" t="e">
        <f>'1-1省ｴﾈ'!#REF!</f>
        <v>#REF!</v>
      </c>
      <c r="B67" s="807" t="e">
        <f>'1-1省ｴﾈ'!#REF!</f>
        <v>#REF!</v>
      </c>
      <c r="C67" s="807"/>
      <c r="D67" s="807"/>
      <c r="E67" s="807"/>
      <c r="F67" s="807"/>
      <c r="G67" s="807"/>
      <c r="H67" s="807"/>
      <c r="I67" s="807"/>
      <c r="J67" s="807"/>
      <c r="K67" s="807"/>
      <c r="L67" s="218" t="e">
        <f>'1-1省ｴﾈ'!#REF!</f>
        <v>#REF!</v>
      </c>
      <c r="M67" s="1288" t="e">
        <f>'1-1省ｴﾈ'!#REF!</f>
        <v>#REF!</v>
      </c>
      <c r="N67" s="1289"/>
      <c r="O67" s="1289"/>
      <c r="P67" s="1289"/>
      <c r="Q67" s="1289"/>
      <c r="R67" s="1289"/>
      <c r="S67" s="1289"/>
      <c r="T67" s="1289"/>
      <c r="U67" s="1289"/>
      <c r="V67" s="1289"/>
      <c r="W67" s="1289"/>
      <c r="X67" s="1289"/>
      <c r="Y67" s="1289"/>
      <c r="Z67" s="1289"/>
      <c r="AA67" s="1289"/>
      <c r="AB67" s="1289"/>
      <c r="AC67" s="1289"/>
      <c r="AD67" s="1289"/>
      <c r="AE67" s="1289"/>
      <c r="AF67" s="1289"/>
      <c r="AG67" s="1290"/>
    </row>
    <row r="68" spans="1:33" ht="19.5" customHeight="1">
      <c r="A68" s="240" t="e">
        <f>'1-1省ｴﾈ'!#REF!</f>
        <v>#REF!</v>
      </c>
      <c r="B68" s="813" t="e">
        <f>'1-1省ｴﾈ'!#REF!</f>
        <v>#REF!</v>
      </c>
      <c r="C68" s="813"/>
      <c r="D68" s="813"/>
      <c r="E68" s="813"/>
      <c r="F68" s="813"/>
      <c r="G68" s="813"/>
      <c r="H68" s="813"/>
      <c r="I68" s="813"/>
      <c r="J68" s="813"/>
      <c r="K68" s="813"/>
      <c r="L68" s="241" t="e">
        <f>'1-1省ｴﾈ'!#REF!</f>
        <v>#REF!</v>
      </c>
      <c r="M68" s="1276" t="e">
        <f>'1-1省ｴﾈ'!#REF!</f>
        <v>#REF!</v>
      </c>
      <c r="N68" s="1277"/>
      <c r="O68" s="1277"/>
      <c r="P68" s="1277"/>
      <c r="Q68" s="1277"/>
      <c r="R68" s="1277"/>
      <c r="S68" s="1277"/>
      <c r="T68" s="1277"/>
      <c r="U68" s="1277"/>
      <c r="V68" s="1277"/>
      <c r="W68" s="1277"/>
      <c r="X68" s="1277"/>
      <c r="Y68" s="1277"/>
      <c r="Z68" s="1277"/>
      <c r="AA68" s="1277"/>
      <c r="AB68" s="1277"/>
      <c r="AC68" s="1277"/>
      <c r="AD68" s="1277"/>
      <c r="AE68" s="1277"/>
      <c r="AF68" s="1277"/>
      <c r="AG68" s="1278"/>
    </row>
    <row r="69" spans="1:33" ht="19.5" customHeight="1" thickBot="1">
      <c r="A69" s="242" t="e">
        <f>'1-1省ｴﾈ'!#REF!</f>
        <v>#REF!</v>
      </c>
      <c r="B69" s="803" t="e">
        <f>'1-1省ｴﾈ'!#REF!</f>
        <v>#REF!</v>
      </c>
      <c r="C69" s="803"/>
      <c r="D69" s="803"/>
      <c r="E69" s="803"/>
      <c r="F69" s="803"/>
      <c r="G69" s="803"/>
      <c r="H69" s="803"/>
      <c r="I69" s="803"/>
      <c r="J69" s="803"/>
      <c r="K69" s="803"/>
      <c r="L69" s="243" t="e">
        <f>'1-1省ｴﾈ'!#REF!</f>
        <v>#REF!</v>
      </c>
      <c r="M69" s="1279" t="e">
        <f>'1-1省ｴﾈ'!#REF!</f>
        <v>#REF!</v>
      </c>
      <c r="N69" s="1280"/>
      <c r="O69" s="1280"/>
      <c r="P69" s="1280"/>
      <c r="Q69" s="1280"/>
      <c r="R69" s="1280"/>
      <c r="S69" s="1280"/>
      <c r="T69" s="1280"/>
      <c r="U69" s="1280"/>
      <c r="V69" s="1280"/>
      <c r="W69" s="1280"/>
      <c r="X69" s="1280"/>
      <c r="Y69" s="1280"/>
      <c r="Z69" s="1280"/>
      <c r="AA69" s="1280"/>
      <c r="AB69" s="1280"/>
      <c r="AC69" s="1280"/>
      <c r="AD69" s="1280"/>
      <c r="AE69" s="1280"/>
      <c r="AF69" s="1280"/>
      <c r="AG69" s="1281"/>
    </row>
    <row r="70" spans="1:33" ht="9" customHeight="1"/>
    <row r="72" spans="1:33" ht="24.75" customHeight="1">
      <c r="A72" s="27" t="str">
        <f>'1-1省ｴﾈ'!A67</f>
        <v xml:space="preserve">６　添付書類 </v>
      </c>
    </row>
    <row r="73" spans="1:33" ht="45" customHeight="1">
      <c r="A73" s="27" t="e">
        <f>'1-1省ｴﾈ'!#REF!</f>
        <v>#REF!</v>
      </c>
      <c r="B73" s="1282">
        <f>'1-1省ｴﾈ'!A69</f>
        <v>0</v>
      </c>
      <c r="C73" s="1282"/>
      <c r="D73" s="1282"/>
      <c r="E73" s="1282"/>
      <c r="F73" s="1282"/>
      <c r="G73" s="1282"/>
      <c r="H73" s="1282"/>
      <c r="I73" s="1282"/>
      <c r="J73" s="1282"/>
      <c r="K73" s="1282"/>
      <c r="L73" s="1282"/>
      <c r="M73" s="1282"/>
      <c r="N73" s="1282"/>
      <c r="O73" s="1282"/>
      <c r="P73" s="1282"/>
      <c r="Q73" s="1282"/>
      <c r="R73" s="1282"/>
      <c r="S73" s="1282"/>
      <c r="T73" s="1282"/>
      <c r="U73" s="1282"/>
      <c r="V73" s="1282"/>
      <c r="W73" s="1282"/>
      <c r="X73" s="1282"/>
      <c r="Y73" s="1282"/>
      <c r="Z73" s="1282"/>
      <c r="AA73" s="1282"/>
      <c r="AB73" s="1282"/>
      <c r="AC73" s="1282"/>
      <c r="AD73" s="1282"/>
      <c r="AE73" s="1282"/>
      <c r="AF73" s="1282"/>
    </row>
    <row r="74" spans="1:33" ht="45" customHeight="1">
      <c r="A74" s="27" t="e">
        <f>'1-1省ｴﾈ'!#REF!</f>
        <v>#REF!</v>
      </c>
      <c r="B74" s="1282"/>
      <c r="C74" s="1282"/>
      <c r="D74" s="1282"/>
      <c r="E74" s="1282"/>
      <c r="F74" s="1282"/>
      <c r="G74" s="1282"/>
      <c r="H74" s="1282"/>
      <c r="I74" s="1282"/>
      <c r="J74" s="1282"/>
      <c r="K74" s="1282"/>
      <c r="L74" s="1282"/>
      <c r="M74" s="1282"/>
      <c r="N74" s="1282"/>
      <c r="O74" s="1282"/>
      <c r="P74" s="1282"/>
      <c r="Q74" s="1282"/>
      <c r="R74" s="1282"/>
      <c r="S74" s="1282"/>
      <c r="T74" s="1282"/>
      <c r="U74" s="1282"/>
      <c r="V74" s="1282"/>
      <c r="W74" s="1282"/>
      <c r="X74" s="1282"/>
      <c r="Y74" s="1282"/>
      <c r="Z74" s="1282"/>
      <c r="AA74" s="1282"/>
      <c r="AB74" s="1282"/>
      <c r="AC74" s="1282"/>
      <c r="AD74" s="1282"/>
      <c r="AE74" s="1282"/>
      <c r="AF74" s="1282"/>
    </row>
  </sheetData>
  <sheetProtection formatRows="0" insertRows="0" deleteRows="0" selectLockedCells="1"/>
  <mergeCells count="157">
    <mergeCell ref="B68:K68"/>
    <mergeCell ref="M68:AG68"/>
    <mergeCell ref="B69:K69"/>
    <mergeCell ref="M69:AG69"/>
    <mergeCell ref="B73:AF74"/>
    <mergeCell ref="B65:K65"/>
    <mergeCell ref="M65:AG65"/>
    <mergeCell ref="B66:K66"/>
    <mergeCell ref="T66:U66"/>
    <mergeCell ref="B67:K67"/>
    <mergeCell ref="M67:AG67"/>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A57:E57"/>
    <mergeCell ref="F57:J57"/>
    <mergeCell ref="K57:Q57"/>
    <mergeCell ref="R57:X57"/>
    <mergeCell ref="Y57:AG57"/>
    <mergeCell ref="A58:E58"/>
    <mergeCell ref="F58:J58"/>
    <mergeCell ref="K58:Q58"/>
    <mergeCell ref="R58:X58"/>
    <mergeCell ref="Y58:AG5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39:N39"/>
    <mergeCell ref="V39:AB39"/>
    <mergeCell ref="A40:N40"/>
    <mergeCell ref="V40:AB40"/>
    <mergeCell ref="A41:N41"/>
    <mergeCell ref="V41:AB41"/>
    <mergeCell ref="B34:K34"/>
    <mergeCell ref="M34:W34"/>
    <mergeCell ref="B35:K35"/>
    <mergeCell ref="M35:W35"/>
    <mergeCell ref="A38:N38"/>
    <mergeCell ref="O38:AG38"/>
    <mergeCell ref="P30:Q32"/>
    <mergeCell ref="R30:S32"/>
    <mergeCell ref="T30:U32"/>
    <mergeCell ref="V30:W32"/>
    <mergeCell ref="X30:Y32"/>
    <mergeCell ref="Z30:AA32"/>
    <mergeCell ref="D30:E32"/>
    <mergeCell ref="F30:G32"/>
    <mergeCell ref="H30:I32"/>
    <mergeCell ref="J30:K32"/>
    <mergeCell ref="L30:M32"/>
    <mergeCell ref="N30:O32"/>
    <mergeCell ref="P29:Q29"/>
    <mergeCell ref="R29:S29"/>
    <mergeCell ref="T29:U29"/>
    <mergeCell ref="V29:W29"/>
    <mergeCell ref="X29:Y29"/>
    <mergeCell ref="Z29:AA29"/>
    <mergeCell ref="D29:E29"/>
    <mergeCell ref="F29:G29"/>
    <mergeCell ref="H29:I29"/>
    <mergeCell ref="J29:K29"/>
    <mergeCell ref="L29:M29"/>
    <mergeCell ref="N29:O29"/>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A18:F21"/>
    <mergeCell ref="G18:L18"/>
    <mergeCell ref="M18:W18"/>
    <mergeCell ref="G19:L19"/>
    <mergeCell ref="M19:AG19"/>
    <mergeCell ref="AK19:AU20"/>
    <mergeCell ref="G20:L20"/>
    <mergeCell ref="M20:AG20"/>
    <mergeCell ref="G21:L21"/>
    <mergeCell ref="M21:AG21"/>
    <mergeCell ref="A13:B13"/>
    <mergeCell ref="B16:K16"/>
    <mergeCell ref="M16:AG16"/>
    <mergeCell ref="B17:K17"/>
    <mergeCell ref="N17:Q17"/>
    <mergeCell ref="R17:AG17"/>
    <mergeCell ref="A10:E10"/>
    <mergeCell ref="F10:P10"/>
    <mergeCell ref="Q10:U10"/>
    <mergeCell ref="V10:AG10"/>
    <mergeCell ref="A11:AG11"/>
    <mergeCell ref="A12:B12"/>
    <mergeCell ref="A8:E8"/>
    <mergeCell ref="F8:AG8"/>
    <mergeCell ref="A9:E9"/>
    <mergeCell ref="F9:P9"/>
    <mergeCell ref="Q9:U9"/>
    <mergeCell ref="V9:AG9"/>
    <mergeCell ref="A7:E7"/>
    <mergeCell ref="F7:L7"/>
    <mergeCell ref="M7:O7"/>
    <mergeCell ref="P7:T7"/>
    <mergeCell ref="U7:V7"/>
    <mergeCell ref="W7:AA7"/>
    <mergeCell ref="A2:AG2"/>
    <mergeCell ref="A4:E4"/>
    <mergeCell ref="F4:AG4"/>
    <mergeCell ref="A5:E5"/>
    <mergeCell ref="F5:AG5"/>
    <mergeCell ref="A6:E6"/>
    <mergeCell ref="G6:J6"/>
    <mergeCell ref="K6:AG6"/>
    <mergeCell ref="AB7:AF7"/>
  </mergeCells>
  <phoneticPr fontId="9"/>
  <conditionalFormatting sqref="V41:AB41">
    <cfRule type="containsErrors" dxfId="19"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339</v>
      </c>
    </row>
    <row r="2" spans="1:33" ht="25.5" customHeight="1">
      <c r="A2" s="748" t="e">
        <f>#REF!</f>
        <v>#REF!</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33"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749" t="e">
        <f>#REF!</f>
        <v>#REF!</v>
      </c>
      <c r="B4" s="750"/>
      <c r="C4" s="750"/>
      <c r="D4" s="750"/>
      <c r="E4" s="751"/>
      <c r="F4" s="1291" t="e">
        <f>#REF!</f>
        <v>#REF!</v>
      </c>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3"/>
    </row>
    <row r="5" spans="1:33" ht="25.5" customHeight="1">
      <c r="A5" s="734" t="e">
        <f>#REF!</f>
        <v>#REF!</v>
      </c>
      <c r="B5" s="735"/>
      <c r="C5" s="735"/>
      <c r="D5" s="735"/>
      <c r="E5" s="736"/>
      <c r="F5" s="1294" t="e">
        <f>#REF!</f>
        <v>#REF!</v>
      </c>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6"/>
    </row>
    <row r="6" spans="1:33" ht="28.5" customHeight="1">
      <c r="A6" s="734" t="e">
        <f>#REF!</f>
        <v>#REF!</v>
      </c>
      <c r="B6" s="735"/>
      <c r="C6" s="735"/>
      <c r="D6" s="735"/>
      <c r="E6" s="736"/>
      <c r="F6" s="1297" t="e">
        <f>#REF!</f>
        <v>#REF!</v>
      </c>
      <c r="G6" s="1298"/>
      <c r="H6" s="228" t="e">
        <f>#REF!</f>
        <v>#REF!</v>
      </c>
      <c r="I6" s="1295" t="e">
        <f>#REF!</f>
        <v>#REF!</v>
      </c>
      <c r="J6" s="1295"/>
      <c r="K6" s="1295"/>
      <c r="L6" s="1295"/>
      <c r="M6" s="1295"/>
      <c r="N6" s="1295"/>
      <c r="O6" s="1295"/>
      <c r="P6" s="1295"/>
      <c r="Q6" s="1295"/>
      <c r="R6" s="408" t="e">
        <f>#REF!</f>
        <v>#REF!</v>
      </c>
      <c r="S6" s="1295" t="e">
        <f>#REF!</f>
        <v>#REF!</v>
      </c>
      <c r="T6" s="1295"/>
      <c r="U6" s="1295"/>
      <c r="V6" s="1295"/>
      <c r="W6" s="1295"/>
      <c r="X6" s="1295"/>
      <c r="Y6" s="1295"/>
      <c r="Z6" s="1295"/>
      <c r="AA6" s="1295"/>
      <c r="AB6" s="1295"/>
      <c r="AC6" s="1295"/>
      <c r="AD6" s="1295"/>
      <c r="AE6" s="1295"/>
      <c r="AF6" s="1295"/>
      <c r="AG6" s="1296"/>
    </row>
    <row r="7" spans="1:33" ht="25.5" customHeight="1">
      <c r="A7" s="734" t="e">
        <f>#REF!</f>
        <v>#REF!</v>
      </c>
      <c r="B7" s="735"/>
      <c r="C7" s="735"/>
      <c r="D7" s="735"/>
      <c r="E7" s="736"/>
      <c r="F7" s="1302" t="e">
        <f>#REF!</f>
        <v>#REF!</v>
      </c>
      <c r="G7" s="1303"/>
      <c r="H7" s="1303"/>
      <c r="I7" s="1303"/>
      <c r="J7" s="1303"/>
      <c r="K7" s="1303"/>
      <c r="L7" s="1303"/>
      <c r="M7" s="1304"/>
      <c r="N7" s="760" t="e">
        <f>#REF!</f>
        <v>#REF!</v>
      </c>
      <c r="O7" s="735"/>
      <c r="P7" s="735"/>
      <c r="Q7" s="736"/>
      <c r="R7" s="1305" t="e">
        <f>#REF!</f>
        <v>#REF!</v>
      </c>
      <c r="S7" s="1306"/>
      <c r="T7" s="1306"/>
      <c r="U7" s="1306"/>
      <c r="V7" s="381" t="e">
        <f>#REF!</f>
        <v>#REF!</v>
      </c>
      <c r="W7" s="381" t="e">
        <f>#REF!</f>
        <v>#REF!</v>
      </c>
      <c r="X7" s="1307" t="e">
        <f>#REF!</f>
        <v>#REF!</v>
      </c>
      <c r="Y7" s="1308"/>
      <c r="Z7" s="1308"/>
      <c r="AA7" s="1308"/>
      <c r="AB7" s="1309"/>
      <c r="AC7" s="1310" t="e">
        <f>#REF!</f>
        <v>#REF!</v>
      </c>
      <c r="AD7" s="1311"/>
      <c r="AE7" s="1311"/>
      <c r="AF7" s="1311"/>
      <c r="AG7" s="203" t="e">
        <f>#REF!</f>
        <v>#REF!</v>
      </c>
    </row>
    <row r="8" spans="1:33" ht="25.5" customHeight="1">
      <c r="A8" s="734" t="e">
        <f>#REF!</f>
        <v>#REF!</v>
      </c>
      <c r="B8" s="735"/>
      <c r="C8" s="735"/>
      <c r="D8" s="735"/>
      <c r="E8" s="736"/>
      <c r="F8" s="1294" t="e">
        <f>#REF!</f>
        <v>#REF!</v>
      </c>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6"/>
    </row>
    <row r="9" spans="1:33" ht="25.5" customHeight="1">
      <c r="A9" s="1299" t="e">
        <f>#REF!</f>
        <v>#REF!</v>
      </c>
      <c r="B9" s="1298"/>
      <c r="C9" s="1298"/>
      <c r="D9" s="1298"/>
      <c r="E9" s="1300"/>
      <c r="F9" s="1294" t="e">
        <f>#REF!</f>
        <v>#REF!</v>
      </c>
      <c r="G9" s="1295"/>
      <c r="H9" s="1295"/>
      <c r="I9" s="1295"/>
      <c r="J9" s="1295"/>
      <c r="K9" s="1295"/>
      <c r="L9" s="1295"/>
      <c r="M9" s="1295"/>
      <c r="N9" s="1295"/>
      <c r="O9" s="1295"/>
      <c r="P9" s="1301"/>
      <c r="Q9" s="760" t="e">
        <f>#REF!</f>
        <v>#REF!</v>
      </c>
      <c r="R9" s="735"/>
      <c r="S9" s="735"/>
      <c r="T9" s="735"/>
      <c r="U9" s="736"/>
      <c r="V9" s="1294" t="e">
        <f>#REF!</f>
        <v>#REF!</v>
      </c>
      <c r="W9" s="1295"/>
      <c r="X9" s="1295"/>
      <c r="Y9" s="1295"/>
      <c r="Z9" s="1295"/>
      <c r="AA9" s="1295"/>
      <c r="AB9" s="1295"/>
      <c r="AC9" s="1295"/>
      <c r="AD9" s="1295"/>
      <c r="AE9" s="1295"/>
      <c r="AF9" s="1295"/>
      <c r="AG9" s="1296"/>
    </row>
    <row r="10" spans="1:33" ht="25.5" customHeight="1">
      <c r="A10" s="734" t="e">
        <f>#REF!</f>
        <v>#REF!</v>
      </c>
      <c r="B10" s="735"/>
      <c r="C10" s="735"/>
      <c r="D10" s="735"/>
      <c r="E10" s="736"/>
      <c r="F10" s="1294" t="e">
        <f>#REF!</f>
        <v>#REF!</v>
      </c>
      <c r="G10" s="1295"/>
      <c r="H10" s="1295"/>
      <c r="I10" s="1295"/>
      <c r="J10" s="1295"/>
      <c r="K10" s="1295"/>
      <c r="L10" s="1295"/>
      <c r="M10" s="1295"/>
      <c r="N10" s="1295"/>
      <c r="O10" s="1295"/>
      <c r="P10" s="1301"/>
      <c r="Q10" s="760" t="e">
        <f>#REF!</f>
        <v>#REF!</v>
      </c>
      <c r="R10" s="735"/>
      <c r="S10" s="735"/>
      <c r="T10" s="735"/>
      <c r="U10" s="736"/>
      <c r="V10" s="1294" t="e">
        <f>#REF!</f>
        <v>#REF!</v>
      </c>
      <c r="W10" s="1295"/>
      <c r="X10" s="1295"/>
      <c r="Y10" s="1295"/>
      <c r="Z10" s="1295"/>
      <c r="AA10" s="1295"/>
      <c r="AB10" s="1295"/>
      <c r="AC10" s="1295"/>
      <c r="AD10" s="1295"/>
      <c r="AE10" s="1295"/>
      <c r="AF10" s="1295"/>
      <c r="AG10" s="1296"/>
    </row>
    <row r="11" spans="1:33" ht="25.5" customHeight="1" thickBot="1">
      <c r="A11" s="859" t="e">
        <f>#REF!</f>
        <v>#REF!</v>
      </c>
      <c r="B11" s="860"/>
      <c r="C11" s="860"/>
      <c r="D11" s="860"/>
      <c r="E11" s="861"/>
      <c r="F11" s="1327" t="e">
        <f>#REF!</f>
        <v>#REF!</v>
      </c>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9"/>
    </row>
    <row r="12" spans="1:33" ht="15.75" customHeight="1">
      <c r="A12" s="345"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422" t="e">
        <f>#REF!</f>
        <v>#REF!</v>
      </c>
    </row>
    <row r="13" spans="1:33" ht="25.5" customHeight="1" thickBot="1">
      <c r="A13" s="206" t="e">
        <f>#REF!</f>
        <v>#REF!</v>
      </c>
      <c r="J13" s="380"/>
      <c r="V13" s="21"/>
      <c r="W13" s="21"/>
      <c r="X13" s="21"/>
      <c r="Y13" s="21"/>
      <c r="Z13" s="21"/>
      <c r="AA13" s="21"/>
      <c r="AB13" s="21"/>
      <c r="AC13" s="21"/>
      <c r="AD13" s="21"/>
      <c r="AE13" s="21"/>
      <c r="AF13" s="21"/>
      <c r="AG13" s="208"/>
    </row>
    <row r="14" spans="1:33" ht="25.5" customHeight="1">
      <c r="A14" s="1312" t="e">
        <f>#REF!</f>
        <v>#REF!</v>
      </c>
      <c r="B14" s="1313"/>
      <c r="C14" s="1313"/>
      <c r="D14" s="1313"/>
      <c r="E14" s="1313"/>
      <c r="F14" s="1313"/>
      <c r="G14" s="1313"/>
      <c r="H14" s="1313"/>
      <c r="I14" s="1313"/>
      <c r="J14" s="131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3" ht="25.5" customHeight="1">
      <c r="A15" s="212" t="e">
        <f>#REF!</f>
        <v>#REF!</v>
      </c>
      <c r="B15" s="943" t="e">
        <f>#REF!</f>
        <v>#REF!</v>
      </c>
      <c r="C15" s="943"/>
      <c r="D15" s="943"/>
      <c r="E15" s="943"/>
      <c r="F15" s="943"/>
      <c r="G15" s="943"/>
      <c r="H15" s="943"/>
      <c r="I15" s="943"/>
      <c r="J15" s="943"/>
      <c r="K15" s="213" t="e">
        <f>#REF!</f>
        <v>#REF!</v>
      </c>
      <c r="L15" s="1294" t="e">
        <f>#REF!</f>
        <v>#REF!</v>
      </c>
      <c r="M15" s="1295"/>
      <c r="N15" s="1295"/>
      <c r="O15" s="1295"/>
      <c r="P15" s="1295"/>
      <c r="Q15" s="1295"/>
      <c r="R15" s="1295"/>
      <c r="S15" s="1295"/>
      <c r="T15" s="1295"/>
      <c r="U15" s="1295"/>
      <c r="V15" s="1295"/>
      <c r="W15" s="1295"/>
      <c r="X15" s="1295"/>
      <c r="Y15" s="1295"/>
      <c r="Z15" s="1295"/>
      <c r="AA15" s="1295"/>
      <c r="AB15" s="1295"/>
      <c r="AC15" s="1295"/>
      <c r="AD15" s="1295"/>
      <c r="AE15" s="1295"/>
      <c r="AF15" s="1295"/>
      <c r="AG15" s="1296"/>
    </row>
    <row r="16" spans="1:33" ht="25.5" customHeight="1">
      <c r="A16" s="269" t="e">
        <f>#REF!</f>
        <v>#REF!</v>
      </c>
      <c r="B16" s="1314" t="e">
        <f>#REF!</f>
        <v>#REF!</v>
      </c>
      <c r="C16" s="1314"/>
      <c r="D16" s="1314"/>
      <c r="E16" s="1314"/>
      <c r="F16" s="1314"/>
      <c r="G16" s="1314"/>
      <c r="H16" s="1314"/>
      <c r="I16" s="1314"/>
      <c r="J16" s="1314"/>
      <c r="K16" s="377" t="e">
        <f>#REF!</f>
        <v>#REF!</v>
      </c>
      <c r="L16" s="1317" t="e">
        <f>#REF!</f>
        <v>#REF!</v>
      </c>
      <c r="M16" s="1318"/>
      <c r="N16" s="376" t="e">
        <f>#REF!</f>
        <v>#REF!</v>
      </c>
      <c r="O16" s="376"/>
      <c r="P16" s="228"/>
      <c r="Q16" s="228"/>
      <c r="R16" s="228"/>
      <c r="S16" s="228"/>
      <c r="T16" s="228"/>
      <c r="U16" s="228"/>
      <c r="V16" s="313"/>
      <c r="W16" s="313"/>
      <c r="X16" s="313"/>
      <c r="Y16" s="313"/>
      <c r="Z16" s="313"/>
      <c r="AA16" s="313"/>
      <c r="AB16" s="313"/>
      <c r="AC16" s="313"/>
      <c r="AD16" s="375"/>
      <c r="AE16" s="228"/>
      <c r="AF16" s="375"/>
      <c r="AG16" s="374"/>
    </row>
    <row r="17" spans="1:35" ht="25.5" customHeight="1">
      <c r="A17" s="323" t="e">
        <f>#REF!</f>
        <v>#REF!</v>
      </c>
      <c r="B17" s="1315"/>
      <c r="C17" s="1315"/>
      <c r="D17" s="1315"/>
      <c r="E17" s="1315"/>
      <c r="F17" s="1315"/>
      <c r="G17" s="1315"/>
      <c r="H17" s="1315"/>
      <c r="I17" s="1315"/>
      <c r="J17" s="1315"/>
      <c r="K17" s="371" t="e">
        <f>#REF!</f>
        <v>#REF!</v>
      </c>
      <c r="L17" s="1319" t="e">
        <f>#REF!</f>
        <v>#REF!</v>
      </c>
      <c r="M17" s="132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15"/>
      <c r="C18" s="1315"/>
      <c r="D18" s="1315"/>
      <c r="E18" s="1315"/>
      <c r="F18" s="1315"/>
      <c r="G18" s="1315"/>
      <c r="H18" s="1315"/>
      <c r="I18" s="1315"/>
      <c r="J18" s="1315"/>
      <c r="K18" s="371" t="e">
        <f>#REF!</f>
        <v>#REF!</v>
      </c>
      <c r="L18" s="370" t="e">
        <f>#REF!</f>
        <v>#REF!</v>
      </c>
      <c r="M18" s="369" t="e">
        <f>#REF!</f>
        <v>#REF!</v>
      </c>
      <c r="N18" s="368"/>
      <c r="O18" s="368"/>
      <c r="P18" s="368"/>
      <c r="Q18" s="368"/>
      <c r="R18" s="368"/>
      <c r="S18" s="367"/>
      <c r="T18" s="1321" t="e">
        <f>#REF!</f>
        <v>#REF!</v>
      </c>
      <c r="U18" s="1322"/>
      <c r="V18" s="1322"/>
      <c r="W18" s="1322"/>
      <c r="X18" s="1322"/>
      <c r="Y18" s="1322"/>
      <c r="Z18" s="1322"/>
      <c r="AA18" s="1322"/>
      <c r="AB18" s="1322"/>
      <c r="AC18" s="1322"/>
      <c r="AD18" s="1322"/>
      <c r="AE18" s="1322"/>
      <c r="AF18" s="1322"/>
      <c r="AG18" s="1323"/>
    </row>
    <row r="19" spans="1:35" ht="25.5" customHeight="1">
      <c r="A19" s="358" t="e">
        <f>#REF!</f>
        <v>#REF!</v>
      </c>
      <c r="B19" s="1316"/>
      <c r="C19" s="1316"/>
      <c r="D19" s="1316"/>
      <c r="E19" s="1316"/>
      <c r="F19" s="1316"/>
      <c r="G19" s="1316"/>
      <c r="H19" s="1316"/>
      <c r="I19" s="1316"/>
      <c r="J19" s="1316"/>
      <c r="K19" s="366" t="e">
        <f>#REF!</f>
        <v>#REF!</v>
      </c>
      <c r="L19" s="7" t="e">
        <f>#REF!</f>
        <v>#REF!</v>
      </c>
      <c r="M19" s="365" t="e">
        <f>#REF!</f>
        <v>#REF!</v>
      </c>
      <c r="N19" s="8"/>
      <c r="O19" s="8"/>
      <c r="P19" s="8"/>
      <c r="Q19" s="8"/>
      <c r="R19" s="8"/>
      <c r="S19" s="364"/>
      <c r="T19" s="1324" t="e">
        <f>#REF!</f>
        <v>#REF!</v>
      </c>
      <c r="U19" s="1325"/>
      <c r="V19" s="1325"/>
      <c r="W19" s="1325"/>
      <c r="X19" s="1325"/>
      <c r="Y19" s="1325"/>
      <c r="Z19" s="1325"/>
      <c r="AA19" s="1325"/>
      <c r="AB19" s="1325"/>
      <c r="AC19" s="1325"/>
      <c r="AD19" s="1325"/>
      <c r="AE19" s="1325"/>
      <c r="AF19" s="1325"/>
      <c r="AG19" s="1326"/>
    </row>
    <row r="20" spans="1:35" ht="25.5" customHeight="1">
      <c r="A20" s="265" t="e">
        <f>#REF!</f>
        <v>#REF!</v>
      </c>
      <c r="B20" s="1344" t="e">
        <f>#REF!</f>
        <v>#REF!</v>
      </c>
      <c r="C20" s="1344"/>
      <c r="D20" s="1344"/>
      <c r="E20" s="1344"/>
      <c r="F20" s="1344"/>
      <c r="G20" s="1344"/>
      <c r="H20" s="1344"/>
      <c r="I20" s="1344"/>
      <c r="J20" s="1344"/>
      <c r="K20" s="266" t="e">
        <f>#REF!</f>
        <v>#REF!</v>
      </c>
      <c r="L20" s="1294" t="e">
        <f>#REF!</f>
        <v>#REF!</v>
      </c>
      <c r="M20" s="1295"/>
      <c r="N20" s="1295"/>
      <c r="O20" s="1295"/>
      <c r="P20" s="1295"/>
      <c r="Q20" s="1295"/>
      <c r="R20" s="1295"/>
      <c r="S20" s="1295"/>
      <c r="T20" s="1295"/>
      <c r="U20" s="1295"/>
      <c r="V20" s="1295"/>
      <c r="W20" s="1295"/>
      <c r="X20" s="1295"/>
      <c r="Y20" s="1295"/>
      <c r="Z20" s="1295"/>
      <c r="AA20" s="1295"/>
      <c r="AB20" s="1295"/>
      <c r="AC20" s="1295"/>
      <c r="AD20" s="1295"/>
      <c r="AE20" s="1295"/>
      <c r="AF20" s="1295"/>
      <c r="AG20" s="1296"/>
    </row>
    <row r="21" spans="1:35" ht="25.5" customHeight="1">
      <c r="A21" s="265" t="e">
        <f>#REF!</f>
        <v>#REF!</v>
      </c>
      <c r="B21" s="1344" t="e">
        <f>#REF!</f>
        <v>#REF!</v>
      </c>
      <c r="C21" s="1344"/>
      <c r="D21" s="1344"/>
      <c r="E21" s="1344"/>
      <c r="F21" s="1344"/>
      <c r="G21" s="1344"/>
      <c r="H21" s="1344"/>
      <c r="I21" s="1344"/>
      <c r="J21" s="1344"/>
      <c r="K21" s="213" t="e">
        <f>#REF!</f>
        <v>#REF!</v>
      </c>
      <c r="L21" s="1294" t="e">
        <f>#REF!</f>
        <v>#REF!</v>
      </c>
      <c r="M21" s="1295"/>
      <c r="N21" s="1295"/>
      <c r="O21" s="1295"/>
      <c r="P21" s="1295"/>
      <c r="Q21" s="1295"/>
      <c r="R21" s="1295"/>
      <c r="S21" s="1295"/>
      <c r="T21" s="1295"/>
      <c r="U21" s="1295"/>
      <c r="V21" s="1295"/>
      <c r="W21" s="1295"/>
      <c r="X21" s="1295"/>
      <c r="Y21" s="1295"/>
      <c r="Z21" s="1295"/>
      <c r="AA21" s="1295"/>
      <c r="AB21" s="1295"/>
      <c r="AC21" s="1295"/>
      <c r="AD21" s="1295"/>
      <c r="AE21" s="1295"/>
      <c r="AF21" s="1295"/>
      <c r="AG21" s="1296"/>
    </row>
    <row r="22" spans="1:35" ht="25.5" customHeight="1">
      <c r="A22" s="269" t="e">
        <f>#REF!</f>
        <v>#REF!</v>
      </c>
      <c r="B22" s="1314" t="e">
        <f>#REF!</f>
        <v>#REF!</v>
      </c>
      <c r="C22" s="1314"/>
      <c r="D22" s="1314"/>
      <c r="E22" s="1314"/>
      <c r="F22" s="1314"/>
      <c r="G22" s="1314"/>
      <c r="H22" s="1314"/>
      <c r="I22" s="1314"/>
      <c r="J22" s="1314"/>
      <c r="K22" s="377" t="e">
        <f>#REF!</f>
        <v>#REF!</v>
      </c>
      <c r="L22" s="1317" t="e">
        <f>#REF!</f>
        <v>#REF!</v>
      </c>
      <c r="M22" s="131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15"/>
      <c r="C23" s="1315"/>
      <c r="D23" s="1315"/>
      <c r="E23" s="1315"/>
      <c r="F23" s="1315"/>
      <c r="G23" s="1315"/>
      <c r="H23" s="1315"/>
      <c r="I23" s="1315"/>
      <c r="J23" s="1315"/>
      <c r="K23" s="371" t="e">
        <f>#REF!</f>
        <v>#REF!</v>
      </c>
      <c r="L23" s="1319" t="e">
        <f>#REF!</f>
        <v>#REF!</v>
      </c>
      <c r="M23" s="132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15"/>
      <c r="C24" s="1315"/>
      <c r="D24" s="1315"/>
      <c r="E24" s="1315"/>
      <c r="F24" s="1315"/>
      <c r="G24" s="1315"/>
      <c r="H24" s="1315"/>
      <c r="I24" s="1315"/>
      <c r="J24" s="1315"/>
      <c r="K24" s="371" t="e">
        <f>#REF!</f>
        <v>#REF!</v>
      </c>
      <c r="L24" s="370" t="e">
        <f>#REF!</f>
        <v>#REF!</v>
      </c>
      <c r="M24" s="369" t="e">
        <f>#REF!</f>
        <v>#REF!</v>
      </c>
      <c r="N24" s="368"/>
      <c r="O24" s="368"/>
      <c r="P24" s="368"/>
      <c r="Q24" s="368"/>
      <c r="R24" s="368"/>
      <c r="S24" s="367"/>
      <c r="T24" s="1321" t="e">
        <f>#REF!</f>
        <v>#REF!</v>
      </c>
      <c r="U24" s="1322"/>
      <c r="V24" s="1322"/>
      <c r="W24" s="1322"/>
      <c r="X24" s="1322"/>
      <c r="Y24" s="1322"/>
      <c r="Z24" s="1322"/>
      <c r="AA24" s="1322"/>
      <c r="AB24" s="1322"/>
      <c r="AC24" s="1322"/>
      <c r="AD24" s="1322"/>
      <c r="AE24" s="1322"/>
      <c r="AF24" s="1322"/>
      <c r="AG24" s="1323"/>
    </row>
    <row r="25" spans="1:35" ht="25.5" customHeight="1" thickBot="1">
      <c r="A25" s="358" t="e">
        <f>#REF!</f>
        <v>#REF!</v>
      </c>
      <c r="B25" s="1345"/>
      <c r="C25" s="1345"/>
      <c r="D25" s="1345"/>
      <c r="E25" s="1345"/>
      <c r="F25" s="1345"/>
      <c r="G25" s="1345"/>
      <c r="H25" s="1345"/>
      <c r="I25" s="1345"/>
      <c r="J25" s="1345"/>
      <c r="K25" s="366" t="e">
        <f>#REF!</f>
        <v>#REF!</v>
      </c>
      <c r="L25" s="7" t="e">
        <f>#REF!</f>
        <v>#REF!</v>
      </c>
      <c r="M25" s="365" t="e">
        <f>#REF!</f>
        <v>#REF!</v>
      </c>
      <c r="N25" s="8"/>
      <c r="O25" s="8"/>
      <c r="P25" s="8"/>
      <c r="Q25" s="8"/>
      <c r="R25" s="8"/>
      <c r="S25" s="364"/>
      <c r="T25" s="1346" t="e">
        <f>#REF!</f>
        <v>#REF!</v>
      </c>
      <c r="U25" s="1347"/>
      <c r="V25" s="1347"/>
      <c r="W25" s="1347"/>
      <c r="X25" s="1347"/>
      <c r="Y25" s="1347"/>
      <c r="Z25" s="1347"/>
      <c r="AA25" s="1347"/>
      <c r="AB25" s="1347"/>
      <c r="AC25" s="1347"/>
      <c r="AD25" s="1347"/>
      <c r="AE25" s="1347"/>
      <c r="AF25" s="1347"/>
      <c r="AG25" s="1348"/>
    </row>
    <row r="26" spans="1:35" ht="25.5" customHeight="1">
      <c r="A26" s="1312" t="e">
        <f>#REF!</f>
        <v>#REF!</v>
      </c>
      <c r="B26" s="1313"/>
      <c r="C26" s="1313"/>
      <c r="D26" s="1313"/>
      <c r="E26" s="1313"/>
      <c r="F26" s="1313"/>
      <c r="G26" s="1313"/>
      <c r="H26" s="1313"/>
      <c r="I26" s="1313"/>
      <c r="J26" s="1313"/>
      <c r="K26" s="363" t="e">
        <f>#REF!</f>
        <v>#REF!</v>
      </c>
      <c r="L26" s="978" t="e">
        <f>#REF!</f>
        <v>#REF!</v>
      </c>
      <c r="M26" s="772"/>
      <c r="N26" s="772"/>
      <c r="O26" s="773"/>
      <c r="P26" s="1330" t="e">
        <f>#REF!</f>
        <v>#REF!</v>
      </c>
      <c r="Q26" s="1331"/>
      <c r="R26" s="1331"/>
      <c r="S26" s="1331"/>
      <c r="T26" s="1331"/>
      <c r="U26" s="1331"/>
      <c r="V26" s="1331"/>
      <c r="W26" s="1331"/>
      <c r="X26" s="1331"/>
      <c r="Y26" s="1331"/>
      <c r="Z26" s="1331"/>
      <c r="AA26" s="1331"/>
      <c r="AB26" s="1331"/>
      <c r="AC26" s="1331"/>
      <c r="AD26" s="1331"/>
      <c r="AE26" s="1331"/>
      <c r="AF26" s="1331"/>
      <c r="AG26" s="1332"/>
      <c r="AI26" s="312" t="s">
        <v>299</v>
      </c>
    </row>
    <row r="27" spans="1:35" ht="25.5" customHeight="1">
      <c r="A27" s="1333" t="e">
        <f>#REF!</f>
        <v>#REF!</v>
      </c>
      <c r="B27" s="1334"/>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334"/>
      <c r="AG27" s="1335"/>
    </row>
    <row r="28" spans="1:35" ht="25.5" customHeight="1">
      <c r="A28" s="1336"/>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c r="X28" s="1337"/>
      <c r="Y28" s="1337"/>
      <c r="Z28" s="1337"/>
      <c r="AA28" s="1337"/>
      <c r="AB28" s="1337"/>
      <c r="AC28" s="1337"/>
      <c r="AD28" s="1337"/>
      <c r="AE28" s="1337"/>
      <c r="AF28" s="1337"/>
      <c r="AG28" s="1338"/>
    </row>
    <row r="29" spans="1:35" ht="25.5" customHeight="1" thickBot="1">
      <c r="A29" s="1339"/>
      <c r="B29" s="1340"/>
      <c r="C29" s="1340"/>
      <c r="D29" s="1340"/>
      <c r="E29" s="1340"/>
      <c r="F29" s="1340"/>
      <c r="G29" s="1340"/>
      <c r="H29" s="1340"/>
      <c r="I29" s="1340"/>
      <c r="J29" s="1340"/>
      <c r="K29" s="1340"/>
      <c r="L29" s="1340"/>
      <c r="M29" s="1340"/>
      <c r="N29" s="1340"/>
      <c r="O29" s="1340"/>
      <c r="P29" s="1340"/>
      <c r="Q29" s="1340"/>
      <c r="R29" s="1340"/>
      <c r="S29" s="1340"/>
      <c r="T29" s="1340"/>
      <c r="U29" s="1340"/>
      <c r="V29" s="1340"/>
      <c r="W29" s="1340"/>
      <c r="X29" s="1340"/>
      <c r="Y29" s="1340"/>
      <c r="Z29" s="1340"/>
      <c r="AA29" s="1340"/>
      <c r="AB29" s="1340"/>
      <c r="AC29" s="1340"/>
      <c r="AD29" s="1340"/>
      <c r="AE29" s="1340"/>
      <c r="AF29" s="1340"/>
      <c r="AG29" s="1341"/>
    </row>
    <row r="30" spans="1:35" ht="25.5" customHeight="1">
      <c r="A30" s="1342" t="e">
        <f>#REF!</f>
        <v>#REF!</v>
      </c>
      <c r="B30" s="1343"/>
      <c r="C30" s="1343"/>
      <c r="D30" s="1343"/>
      <c r="E30" s="1343"/>
      <c r="F30" s="1343"/>
      <c r="G30" s="1343"/>
      <c r="H30" s="1343"/>
      <c r="I30" s="1343"/>
      <c r="J30" s="1343"/>
      <c r="K30" s="1343"/>
      <c r="L30" s="1343"/>
      <c r="M30" s="1343"/>
      <c r="N30" s="1343"/>
      <c r="O30" s="275" t="e">
        <f>#REF!</f>
        <v>#REF!</v>
      </c>
      <c r="P30" s="275" t="e">
        <f>#REF!</f>
        <v>#REF!</v>
      </c>
      <c r="Q30" s="275" t="e">
        <f>#REF!</f>
        <v>#REF!</v>
      </c>
      <c r="R30" s="275" t="e">
        <f>#REF!</f>
        <v>#REF!</v>
      </c>
      <c r="S30" s="275" t="e">
        <f>#REF!</f>
        <v>#REF!</v>
      </c>
      <c r="T30" s="275" t="e">
        <f>#REF!</f>
        <v>#REF!</v>
      </c>
      <c r="U30" s="275" t="e">
        <f>#REF!</f>
        <v>#REF!</v>
      </c>
      <c r="V30" s="275" t="e">
        <f>#REF!</f>
        <v>#REF!</v>
      </c>
      <c r="W30" s="275" t="e">
        <f>#REF!</f>
        <v>#REF!</v>
      </c>
      <c r="X30" s="275" t="e">
        <f>#REF!</f>
        <v>#REF!</v>
      </c>
      <c r="Y30" s="275" t="e">
        <f>#REF!</f>
        <v>#REF!</v>
      </c>
      <c r="Z30" s="275" t="e">
        <f>#REF!</f>
        <v>#REF!</v>
      </c>
      <c r="AA30" s="275" t="e">
        <f>#REF!</f>
        <v>#REF!</v>
      </c>
      <c r="AB30" s="275" t="e">
        <f>#REF!</f>
        <v>#REF!</v>
      </c>
      <c r="AC30" s="275" t="e">
        <f>#REF!</f>
        <v>#REF!</v>
      </c>
      <c r="AD30" s="275" t="e">
        <f>#REF!</f>
        <v>#REF!</v>
      </c>
      <c r="AE30" s="275" t="e">
        <f>#REF!</f>
        <v>#REF!</v>
      </c>
      <c r="AF30" s="275" t="e">
        <f>#REF!</f>
        <v>#REF!</v>
      </c>
      <c r="AG30" s="314" t="e">
        <f>#REF!</f>
        <v>#REF!</v>
      </c>
    </row>
    <row r="31" spans="1:35" ht="25.5" customHeight="1">
      <c r="A31" s="353" t="e">
        <f>#REF!</f>
        <v>#REF!</v>
      </c>
      <c r="B31" s="1344" t="e">
        <f>#REF!</f>
        <v>#REF!</v>
      </c>
      <c r="C31" s="1344"/>
      <c r="D31" s="1344"/>
      <c r="E31" s="1344"/>
      <c r="F31" s="1344"/>
      <c r="G31" s="1344"/>
      <c r="H31" s="1344"/>
      <c r="I31" s="1344"/>
      <c r="J31" s="1344"/>
      <c r="K31" s="1344"/>
      <c r="L31" s="1344"/>
      <c r="M31" s="213" t="e">
        <f>#REF!</f>
        <v>#REF!</v>
      </c>
      <c r="N31" s="1294" t="e">
        <f>#REF!</f>
        <v>#REF!</v>
      </c>
      <c r="O31" s="1295"/>
      <c r="P31" s="1295"/>
      <c r="Q31" s="1295"/>
      <c r="R31" s="1295"/>
      <c r="S31" s="1295"/>
      <c r="T31" s="1295"/>
      <c r="U31" s="1295"/>
      <c r="V31" s="1295"/>
      <c r="W31" s="1295"/>
      <c r="X31" s="1295"/>
      <c r="Y31" s="1295"/>
      <c r="Z31" s="1295"/>
      <c r="AA31" s="1295"/>
      <c r="AB31" s="1295"/>
      <c r="AC31" s="1295"/>
      <c r="AD31" s="1295"/>
      <c r="AE31" s="1295"/>
      <c r="AF31" s="1295"/>
      <c r="AG31" s="1296"/>
      <c r="AI31" s="312" t="s">
        <v>283</v>
      </c>
    </row>
    <row r="32" spans="1:35" ht="25.5" customHeight="1">
      <c r="A32" s="353" t="e">
        <f>#REF!</f>
        <v>#REF!</v>
      </c>
      <c r="B32" s="1344" t="e">
        <f>#REF!</f>
        <v>#REF!</v>
      </c>
      <c r="C32" s="1344"/>
      <c r="D32" s="1344"/>
      <c r="E32" s="1344"/>
      <c r="F32" s="1344"/>
      <c r="G32" s="1344"/>
      <c r="H32" s="1344"/>
      <c r="I32" s="1344"/>
      <c r="J32" s="1344"/>
      <c r="K32" s="1344"/>
      <c r="L32" s="1344"/>
      <c r="M32" s="213" t="e">
        <f>#REF!</f>
        <v>#REF!</v>
      </c>
      <c r="N32" s="1294" t="e">
        <f>#REF!</f>
        <v>#REF!</v>
      </c>
      <c r="O32" s="1295"/>
      <c r="P32" s="1295"/>
      <c r="Q32" s="1295"/>
      <c r="R32" s="1295"/>
      <c r="S32" s="1295"/>
      <c r="T32" s="1295"/>
      <c r="U32" s="1295"/>
      <c r="V32" s="1295"/>
      <c r="W32" s="1295"/>
      <c r="X32" s="1295"/>
      <c r="Y32" s="1295"/>
      <c r="Z32" s="1295"/>
      <c r="AA32" s="1295"/>
      <c r="AB32" s="1295"/>
      <c r="AC32" s="1295"/>
      <c r="AD32" s="1295"/>
      <c r="AE32" s="1295"/>
      <c r="AF32" s="1295"/>
      <c r="AG32" s="1296"/>
      <c r="AI32" s="312" t="s">
        <v>298</v>
      </c>
    </row>
    <row r="33" spans="1:35" ht="25.5" customHeight="1">
      <c r="A33" s="355" t="e">
        <f>#REF!</f>
        <v>#REF!</v>
      </c>
      <c r="B33" s="1354" t="e">
        <f>#REF!</f>
        <v>#REF!</v>
      </c>
      <c r="C33" s="1354"/>
      <c r="D33" s="1354"/>
      <c r="E33" s="1354"/>
      <c r="F33" s="1354"/>
      <c r="G33" s="1354"/>
      <c r="H33" s="1354"/>
      <c r="I33" s="1354"/>
      <c r="J33" s="1354"/>
      <c r="K33" s="1354"/>
      <c r="L33" s="1354"/>
      <c r="M33" s="333" t="e">
        <f>#REF!</f>
        <v>#REF!</v>
      </c>
      <c r="N33" s="1355" t="e">
        <f>#REF!</f>
        <v>#REF!</v>
      </c>
      <c r="O33" s="1356"/>
      <c r="P33" s="1356"/>
      <c r="Q33" s="1356"/>
      <c r="R33" s="1356"/>
      <c r="S33" s="1356"/>
      <c r="T33" s="1356"/>
      <c r="U33" s="1356"/>
      <c r="V33" s="1356"/>
      <c r="W33" s="1356"/>
      <c r="X33" s="1356"/>
      <c r="Y33" s="1356"/>
      <c r="Z33" s="1357" t="e">
        <f>#REF!</f>
        <v>#REF!</v>
      </c>
      <c r="AA33" s="1357"/>
      <c r="AB33" s="424" t="e">
        <f>#REF!</f>
        <v>#REF!</v>
      </c>
      <c r="AC33" s="424" t="e">
        <f>#REF!</f>
        <v>#REF!</v>
      </c>
      <c r="AD33" s="424" t="e">
        <f>#REF!</f>
        <v>#REF!</v>
      </c>
      <c r="AE33" s="424" t="e">
        <f>#REF!</f>
        <v>#REF!</v>
      </c>
      <c r="AF33" s="424" t="e">
        <f>#REF!</f>
        <v>#REF!</v>
      </c>
      <c r="AG33" s="425" t="e">
        <f>#REF!</f>
        <v>#REF!</v>
      </c>
      <c r="AI33" s="312" t="s">
        <v>297</v>
      </c>
    </row>
    <row r="34" spans="1:35" ht="25.5" customHeight="1">
      <c r="A34" s="1358" t="e">
        <f>#REF!</f>
        <v>#REF!</v>
      </c>
      <c r="B34" s="1359"/>
      <c r="C34" s="1359"/>
      <c r="D34" s="1359"/>
      <c r="E34" s="1359"/>
      <c r="F34" s="1359"/>
      <c r="G34" s="1359"/>
      <c r="H34" s="1359"/>
      <c r="I34" s="1359"/>
      <c r="J34" s="1359"/>
      <c r="K34" s="1359"/>
      <c r="L34" s="1359"/>
      <c r="M34" s="1359"/>
      <c r="N34" s="1359"/>
      <c r="O34" s="1359"/>
      <c r="P34" s="1359"/>
      <c r="Q34" s="1359"/>
      <c r="R34" s="1359"/>
      <c r="S34" s="1359"/>
      <c r="T34" s="1359"/>
      <c r="U34" s="1359"/>
      <c r="V34" s="1359"/>
      <c r="W34" s="1359"/>
      <c r="X34" s="1359"/>
      <c r="Y34" s="1359"/>
      <c r="Z34" s="1359"/>
      <c r="AA34" s="1359"/>
      <c r="AB34" s="1359"/>
      <c r="AC34" s="1359"/>
      <c r="AD34" s="1359"/>
      <c r="AE34" s="1359"/>
      <c r="AF34" s="1359"/>
      <c r="AG34" s="359" t="e">
        <f>#REF!</f>
        <v>#REF!</v>
      </c>
      <c r="AI34" s="312" t="s">
        <v>296</v>
      </c>
    </row>
    <row r="35" spans="1:35" ht="25.5" customHeight="1">
      <c r="A35" s="323" t="e">
        <f>#REF!</f>
        <v>#REF!</v>
      </c>
      <c r="B35" s="17" t="e">
        <f>#REF!</f>
        <v>#REF!</v>
      </c>
      <c r="C35" s="1349" t="e">
        <f>#REF!</f>
        <v>#REF!</v>
      </c>
      <c r="D35" s="1349"/>
      <c r="E35" s="1349"/>
      <c r="F35" s="1349"/>
      <c r="G35" s="1349"/>
      <c r="H35" s="1349"/>
      <c r="I35" s="1349"/>
      <c r="J35" s="1349"/>
      <c r="K35" s="1349"/>
      <c r="L35" s="1349"/>
      <c r="M35" s="1349"/>
      <c r="N35" s="1349"/>
      <c r="O35" s="1349"/>
      <c r="P35" s="1349"/>
      <c r="Q35" s="1349"/>
      <c r="R35" s="1349"/>
      <c r="S35" s="1349"/>
      <c r="T35" s="1349"/>
      <c r="U35" s="1350" t="e">
        <f>#REF!</f>
        <v>#REF!</v>
      </c>
      <c r="V35" s="1350"/>
      <c r="W35" s="1350"/>
      <c r="X35" s="1350"/>
      <c r="Y35" s="1350"/>
      <c r="Z35" s="780" t="e">
        <f>#REF!</f>
        <v>#REF!</v>
      </c>
      <c r="AA35" s="780"/>
      <c r="AB35" s="780"/>
      <c r="AC35" s="17" t="e">
        <f>#REF!</f>
        <v>#REF!</v>
      </c>
      <c r="AD35" s="17" t="e">
        <f>#REF!</f>
        <v>#REF!</v>
      </c>
      <c r="AE35" s="17" t="e">
        <f>#REF!</f>
        <v>#REF!</v>
      </c>
      <c r="AF35" s="17" t="e">
        <f>#REF!</f>
        <v>#REF!</v>
      </c>
      <c r="AG35" s="270" t="e">
        <f>#REF!</f>
        <v>#REF!</v>
      </c>
      <c r="AI35" s="312" t="s">
        <v>295</v>
      </c>
    </row>
    <row r="36" spans="1:35" ht="25.5" customHeight="1">
      <c r="A36" s="358" t="e">
        <f>#REF!</f>
        <v>#REF!</v>
      </c>
      <c r="B36" s="357" t="e">
        <f>#REF!</f>
        <v>#REF!</v>
      </c>
      <c r="C36" s="1351" t="e">
        <f>#REF!</f>
        <v>#REF!</v>
      </c>
      <c r="D36" s="1351"/>
      <c r="E36" s="1351"/>
      <c r="F36" s="1351"/>
      <c r="G36" s="1351"/>
      <c r="H36" s="1351"/>
      <c r="I36" s="1351"/>
      <c r="J36" s="1351"/>
      <c r="K36" s="1351"/>
      <c r="L36" s="1351"/>
      <c r="M36" s="1351"/>
      <c r="N36" s="1351"/>
      <c r="O36" s="1351"/>
      <c r="P36" s="1351"/>
      <c r="Q36" s="1351"/>
      <c r="R36" s="1351"/>
      <c r="S36" s="1351"/>
      <c r="T36" s="1351"/>
      <c r="U36" s="1352" t="e">
        <f>#REF!</f>
        <v>#REF!</v>
      </c>
      <c r="V36" s="1352"/>
      <c r="W36" s="1352"/>
      <c r="X36" s="1352"/>
      <c r="Y36" s="1352"/>
      <c r="Z36" s="1353" t="e">
        <f>#REF!</f>
        <v>#REF!</v>
      </c>
      <c r="AA36" s="1353"/>
      <c r="AB36" s="1353"/>
      <c r="AC36" s="357" t="e">
        <f>#REF!</f>
        <v>#REF!</v>
      </c>
      <c r="AD36" s="357" t="e">
        <f>#REF!</f>
        <v>#REF!</v>
      </c>
      <c r="AE36" s="357" t="e">
        <f>#REF!</f>
        <v>#REF!</v>
      </c>
      <c r="AF36" s="357" t="e">
        <f>#REF!</f>
        <v>#REF!</v>
      </c>
      <c r="AG36" s="356" t="e">
        <f>#REF!</f>
        <v>#REF!</v>
      </c>
    </row>
    <row r="37" spans="1:35" ht="25.5" customHeight="1" thickBot="1">
      <c r="A37" s="353" t="e">
        <f>#REF!</f>
        <v>#REF!</v>
      </c>
      <c r="B37" s="1362" t="e">
        <f>#REF!</f>
        <v>#REF!</v>
      </c>
      <c r="C37" s="1362"/>
      <c r="D37" s="1362"/>
      <c r="E37" s="1362"/>
      <c r="F37" s="1362"/>
      <c r="G37" s="1362"/>
      <c r="H37" s="1362"/>
      <c r="I37" s="1362"/>
      <c r="J37" s="1362"/>
      <c r="K37" s="1362"/>
      <c r="L37" s="1362"/>
      <c r="M37" s="228" t="e">
        <f>#REF!</f>
        <v>#REF!</v>
      </c>
      <c r="N37" s="1327" t="e">
        <f>#REF!</f>
        <v>#REF!</v>
      </c>
      <c r="O37" s="1328"/>
      <c r="P37" s="1328"/>
      <c r="Q37" s="1328"/>
      <c r="R37" s="1328"/>
      <c r="S37" s="1328"/>
      <c r="T37" s="1328"/>
      <c r="U37" s="1328"/>
      <c r="V37" s="1328"/>
      <c r="W37" s="1328"/>
      <c r="X37" s="1328"/>
      <c r="Y37" s="1328"/>
      <c r="Z37" s="1328"/>
      <c r="AA37" s="1328"/>
      <c r="AB37" s="1328"/>
      <c r="AC37" s="1328"/>
      <c r="AD37" s="1328"/>
      <c r="AE37" s="1328"/>
      <c r="AF37" s="1328"/>
      <c r="AG37" s="1329"/>
    </row>
    <row r="38" spans="1:35" ht="25.5" customHeight="1">
      <c r="A38" s="1342" t="e">
        <f>#REF!</f>
        <v>#REF!</v>
      </c>
      <c r="B38" s="1343"/>
      <c r="C38" s="1343"/>
      <c r="D38" s="1343"/>
      <c r="E38" s="1343"/>
      <c r="F38" s="1343"/>
      <c r="G38" s="1343"/>
      <c r="H38" s="1343"/>
      <c r="I38" s="1343"/>
      <c r="J38" s="1343"/>
      <c r="K38" s="1343"/>
      <c r="L38" s="1343"/>
      <c r="M38" s="275" t="e">
        <f>#REF!</f>
        <v>#REF!</v>
      </c>
      <c r="N38" s="275" t="e">
        <f>#REF!</f>
        <v>#REF!</v>
      </c>
      <c r="O38" s="275" t="e">
        <f>#REF!</f>
        <v>#REF!</v>
      </c>
      <c r="P38" s="275" t="e">
        <f>#REF!</f>
        <v>#REF!</v>
      </c>
      <c r="Q38" s="275" t="e">
        <f>#REF!</f>
        <v>#REF!</v>
      </c>
      <c r="R38" s="275" t="e">
        <f>#REF!</f>
        <v>#REF!</v>
      </c>
      <c r="S38" s="275" t="e">
        <f>#REF!</f>
        <v>#REF!</v>
      </c>
      <c r="T38" s="275" t="e">
        <f>#REF!</f>
        <v>#REF!</v>
      </c>
      <c r="U38" s="275" t="e">
        <f>#REF!</f>
        <v>#REF!</v>
      </c>
      <c r="V38" s="275" t="e">
        <f>#REF!</f>
        <v>#REF!</v>
      </c>
      <c r="W38" s="275" t="e">
        <f>#REF!</f>
        <v>#REF!</v>
      </c>
      <c r="X38" s="275" t="e">
        <f>#REF!</f>
        <v>#REF!</v>
      </c>
      <c r="Y38" s="275" t="e">
        <f>#REF!</f>
        <v>#REF!</v>
      </c>
      <c r="Z38" s="275" t="e">
        <f>#REF!</f>
        <v>#REF!</v>
      </c>
      <c r="AA38" s="275" t="e">
        <f>#REF!</f>
        <v>#REF!</v>
      </c>
      <c r="AB38" s="275" t="e">
        <f>#REF!</f>
        <v>#REF!</v>
      </c>
      <c r="AC38" s="275" t="e">
        <f>#REF!</f>
        <v>#REF!</v>
      </c>
      <c r="AD38" s="275" t="e">
        <f>#REF!</f>
        <v>#REF!</v>
      </c>
      <c r="AE38" s="275" t="e">
        <f>#REF!</f>
        <v>#REF!</v>
      </c>
      <c r="AF38" s="275" t="e">
        <f>#REF!</f>
        <v>#REF!</v>
      </c>
      <c r="AG38" s="314" t="e">
        <f>#REF!</f>
        <v>#REF!</v>
      </c>
    </row>
    <row r="39" spans="1:35" ht="25.5" customHeight="1" thickBot="1">
      <c r="A39" s="1365" t="e">
        <f>#REF!</f>
        <v>#REF!</v>
      </c>
      <c r="B39" s="1328"/>
      <c r="C39" s="1328"/>
      <c r="D39" s="1328"/>
      <c r="E39" s="1328"/>
      <c r="F39" s="1328"/>
      <c r="G39" s="1328"/>
      <c r="H39" s="1328"/>
      <c r="I39" s="1328"/>
      <c r="J39" s="1328"/>
      <c r="K39" s="1328"/>
      <c r="L39" s="1328"/>
      <c r="M39" s="1328"/>
      <c r="N39" s="1328"/>
      <c r="O39" s="1328"/>
      <c r="P39" s="1328"/>
      <c r="Q39" s="1328"/>
      <c r="R39" s="1328"/>
      <c r="S39" s="1328"/>
      <c r="T39" s="1328"/>
      <c r="U39" s="1328"/>
      <c r="V39" s="1328"/>
      <c r="W39" s="1328"/>
      <c r="X39" s="1328"/>
      <c r="Y39" s="1328"/>
      <c r="Z39" s="1328"/>
      <c r="AA39" s="1328"/>
      <c r="AB39" s="1328"/>
      <c r="AC39" s="1328"/>
      <c r="AD39" s="1328"/>
      <c r="AE39" s="1328"/>
      <c r="AF39" s="1328"/>
      <c r="AG39" s="1329"/>
    </row>
    <row r="40" spans="1:35" ht="25.5" customHeight="1">
      <c r="A40" s="1342" t="e">
        <f>#REF!</f>
        <v>#REF!</v>
      </c>
      <c r="B40" s="1343"/>
      <c r="C40" s="1343"/>
      <c r="D40" s="1343"/>
      <c r="E40" s="1343"/>
      <c r="F40" s="1343"/>
      <c r="G40" s="1343"/>
      <c r="H40" s="1343"/>
      <c r="I40" s="1343"/>
      <c r="J40" s="1343"/>
      <c r="K40" s="1343"/>
      <c r="L40" s="1343"/>
      <c r="M40" s="275" t="e">
        <f>#REF!</f>
        <v>#REF!</v>
      </c>
      <c r="N40" s="275" t="e">
        <f>#REF!</f>
        <v>#REF!</v>
      </c>
      <c r="O40" s="275" t="e">
        <f>#REF!</f>
        <v>#REF!</v>
      </c>
      <c r="P40" s="275" t="e">
        <f>#REF!</f>
        <v>#REF!</v>
      </c>
      <c r="Q40" s="275" t="e">
        <f>#REF!</f>
        <v>#REF!</v>
      </c>
      <c r="R40" s="275" t="e">
        <f>#REF!</f>
        <v>#REF!</v>
      </c>
      <c r="S40" s="275" t="e">
        <f>#REF!</f>
        <v>#REF!</v>
      </c>
      <c r="T40" s="275" t="e">
        <f>#REF!</f>
        <v>#REF!</v>
      </c>
      <c r="U40" s="275" t="e">
        <f>#REF!</f>
        <v>#REF!</v>
      </c>
      <c r="V40" s="275" t="e">
        <f>#REF!</f>
        <v>#REF!</v>
      </c>
      <c r="W40" s="275" t="e">
        <f>#REF!</f>
        <v>#REF!</v>
      </c>
      <c r="X40" s="275" t="e">
        <f>#REF!</f>
        <v>#REF!</v>
      </c>
      <c r="Y40" s="275" t="e">
        <f>#REF!</f>
        <v>#REF!</v>
      </c>
      <c r="Z40" s="275" t="e">
        <f>#REF!</f>
        <v>#REF!</v>
      </c>
      <c r="AA40" s="275" t="e">
        <f>#REF!</f>
        <v>#REF!</v>
      </c>
      <c r="AB40" s="275" t="e">
        <f>#REF!</f>
        <v>#REF!</v>
      </c>
      <c r="AC40" s="275" t="e">
        <f>#REF!</f>
        <v>#REF!</v>
      </c>
      <c r="AD40" s="275" t="e">
        <f>#REF!</f>
        <v>#REF!</v>
      </c>
      <c r="AE40" s="275" t="e">
        <f>#REF!</f>
        <v>#REF!</v>
      </c>
      <c r="AF40" s="275" t="e">
        <f>#REF!</f>
        <v>#REF!</v>
      </c>
      <c r="AG40" s="314" t="e">
        <f>#REF!</f>
        <v>#REF!</v>
      </c>
    </row>
    <row r="41" spans="1:35" ht="25.5" customHeight="1">
      <c r="A41" s="353" t="e">
        <f>#REF!</f>
        <v>#REF!</v>
      </c>
      <c r="B41" s="943" t="e">
        <f>#REF!</f>
        <v>#REF!</v>
      </c>
      <c r="C41" s="943"/>
      <c r="D41" s="943"/>
      <c r="E41" s="943"/>
      <c r="F41" s="943"/>
      <c r="G41" s="943"/>
      <c r="H41" s="943"/>
      <c r="I41" s="943"/>
      <c r="J41" s="943"/>
      <c r="K41" s="943"/>
      <c r="L41" s="943"/>
      <c r="M41" s="213" t="e">
        <f>#REF!</f>
        <v>#REF!</v>
      </c>
      <c r="N41" s="1366" t="e">
        <f>#REF!</f>
        <v>#REF!</v>
      </c>
      <c r="O41" s="1367"/>
      <c r="P41" s="1367"/>
      <c r="Q41" s="1367"/>
      <c r="R41" s="1367"/>
      <c r="S41" s="1367"/>
      <c r="T41" s="1367"/>
      <c r="U41" s="1367"/>
      <c r="V41" s="1367"/>
      <c r="W41" s="1367"/>
      <c r="X41" s="1367"/>
      <c r="Y41" s="1367"/>
      <c r="Z41" s="1367"/>
      <c r="AA41" s="228" t="e">
        <f>#REF!</f>
        <v>#REF!</v>
      </c>
      <c r="AB41" s="228" t="e">
        <f>#REF!</f>
        <v>#REF!</v>
      </c>
      <c r="AC41" s="228" t="e">
        <f>#REF!</f>
        <v>#REF!</v>
      </c>
      <c r="AD41" s="228" t="e">
        <f>#REF!</f>
        <v>#REF!</v>
      </c>
      <c r="AE41" s="228" t="e">
        <f>#REF!</f>
        <v>#REF!</v>
      </c>
      <c r="AF41" s="228" t="e">
        <f>#REF!</f>
        <v>#REF!</v>
      </c>
      <c r="AG41" s="291" t="e">
        <f>#REF!</f>
        <v>#REF!</v>
      </c>
    </row>
    <row r="42" spans="1:35" ht="25.5" customHeight="1">
      <c r="A42" s="353" t="e">
        <f>#REF!</f>
        <v>#REF!</v>
      </c>
      <c r="B42" s="1344" t="e">
        <f>#REF!</f>
        <v>#REF!</v>
      </c>
      <c r="C42" s="1344"/>
      <c r="D42" s="1344"/>
      <c r="E42" s="1344"/>
      <c r="F42" s="1344"/>
      <c r="G42" s="1344"/>
      <c r="H42" s="1344"/>
      <c r="I42" s="1344"/>
      <c r="J42" s="1344"/>
      <c r="K42" s="1344"/>
      <c r="L42" s="1344"/>
      <c r="M42" s="213" t="e">
        <f>#REF!</f>
        <v>#REF!</v>
      </c>
      <c r="N42" s="1360" t="e">
        <f>#REF!</f>
        <v>#REF!</v>
      </c>
      <c r="O42" s="1361"/>
      <c r="P42" s="1361"/>
      <c r="Q42" s="1361"/>
      <c r="R42" s="1361"/>
      <c r="S42" s="1361"/>
      <c r="T42" s="1361"/>
      <c r="U42" s="1361"/>
      <c r="V42" s="1361"/>
      <c r="W42" s="1361"/>
      <c r="X42" s="1361"/>
      <c r="Y42" s="1361"/>
      <c r="Z42" s="1361"/>
      <c r="AA42" s="228" t="e">
        <f>#REF!</f>
        <v>#REF!</v>
      </c>
      <c r="AB42" s="228" t="e">
        <f>#REF!</f>
        <v>#REF!</v>
      </c>
      <c r="AC42" s="228" t="e">
        <f>#REF!</f>
        <v>#REF!</v>
      </c>
      <c r="AD42" s="228" t="e">
        <f>#REF!</f>
        <v>#REF!</v>
      </c>
      <c r="AE42" s="228" t="e">
        <f>#REF!</f>
        <v>#REF!</v>
      </c>
      <c r="AF42" s="228" t="e">
        <f>#REF!</f>
        <v>#REF!</v>
      </c>
      <c r="AG42" s="291" t="e">
        <f>#REF!</f>
        <v>#REF!</v>
      </c>
      <c r="AI42" s="312" t="s">
        <v>293</v>
      </c>
    </row>
    <row r="43" spans="1:35" ht="25.5" customHeight="1" thickBot="1">
      <c r="A43" s="324" t="e">
        <f>#REF!</f>
        <v>#REF!</v>
      </c>
      <c r="B43" s="1362" t="e">
        <f>#REF!</f>
        <v>#REF!</v>
      </c>
      <c r="C43" s="1362"/>
      <c r="D43" s="1362"/>
      <c r="E43" s="1362"/>
      <c r="F43" s="1362"/>
      <c r="G43" s="1362"/>
      <c r="H43" s="1362"/>
      <c r="I43" s="1362"/>
      <c r="J43" s="1362"/>
      <c r="K43" s="1362"/>
      <c r="L43" s="1362"/>
      <c r="M43" s="354" t="e">
        <f>#REF!</f>
        <v>#REF!</v>
      </c>
      <c r="N43" s="1363" t="e">
        <f>#REF!</f>
        <v>#REF!</v>
      </c>
      <c r="O43" s="1364"/>
      <c r="P43" s="1328" t="e">
        <f>#REF!</f>
        <v>#REF!</v>
      </c>
      <c r="Q43" s="1328"/>
      <c r="R43" s="1328"/>
      <c r="S43" s="1328"/>
      <c r="T43" s="1328"/>
      <c r="U43" s="1364" t="e">
        <f>#REF!</f>
        <v>#REF!</v>
      </c>
      <c r="V43" s="1364"/>
      <c r="W43" s="1328" t="e">
        <f>#REF!</f>
        <v>#REF!</v>
      </c>
      <c r="X43" s="1328"/>
      <c r="Y43" s="1328"/>
      <c r="Z43" s="1328"/>
      <c r="AA43" s="1328"/>
      <c r="AB43" s="1373" t="e">
        <f>#REF!</f>
        <v>#REF!</v>
      </c>
      <c r="AC43" s="1373"/>
      <c r="AD43" s="1373"/>
      <c r="AE43" s="1328" t="e">
        <f>#REF!</f>
        <v>#REF!</v>
      </c>
      <c r="AF43" s="1328"/>
      <c r="AG43" s="1329"/>
      <c r="AI43" s="312" t="s">
        <v>292</v>
      </c>
    </row>
    <row r="44" spans="1:35" ht="25.5" customHeight="1">
      <c r="A44" s="1342" t="e">
        <f>#REF!</f>
        <v>#REF!</v>
      </c>
      <c r="B44" s="1343"/>
      <c r="C44" s="1343"/>
      <c r="D44" s="1343"/>
      <c r="E44" s="1343"/>
      <c r="F44" s="1343"/>
      <c r="G44" s="1343"/>
      <c r="H44" s="1343"/>
      <c r="I44" s="1343"/>
      <c r="J44" s="1343"/>
      <c r="K44" s="1343"/>
      <c r="L44" s="1343"/>
      <c r="M44" s="1343"/>
      <c r="N44" s="1343"/>
      <c r="O44" s="1343"/>
      <c r="P44" s="1343"/>
      <c r="Q44" s="1343"/>
      <c r="R44" s="1343"/>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353" t="e">
        <f>#REF!</f>
        <v>#REF!</v>
      </c>
      <c r="B45" s="1298" t="e">
        <f>#REF!</f>
        <v>#REF!</v>
      </c>
      <c r="C45" s="1298"/>
      <c r="D45" s="1298"/>
      <c r="E45" s="1298"/>
      <c r="F45" s="1298"/>
      <c r="G45" s="1298"/>
      <c r="H45" s="1298"/>
      <c r="I45" s="1298"/>
      <c r="J45" s="1298"/>
      <c r="K45" s="1298"/>
      <c r="L45" s="1298"/>
      <c r="M45" s="1298"/>
      <c r="N45" s="1298"/>
      <c r="O45" s="1298"/>
      <c r="P45" s="1300"/>
      <c r="Q45" s="1302" t="e">
        <f>#REF!</f>
        <v>#REF!</v>
      </c>
      <c r="R45" s="1303"/>
      <c r="S45" s="1303"/>
      <c r="T45" s="1303"/>
      <c r="U45" s="1303"/>
      <c r="V45" s="1303"/>
      <c r="W45" s="1303"/>
      <c r="X45" s="1303"/>
      <c r="Y45" s="1303"/>
      <c r="Z45" s="1303"/>
      <c r="AA45" s="1303"/>
      <c r="AB45" s="1303"/>
      <c r="AC45" s="1303"/>
      <c r="AD45" s="1303"/>
      <c r="AE45" s="1303"/>
      <c r="AF45" s="1303"/>
      <c r="AG45" s="1374"/>
    </row>
    <row r="46" spans="1:35" ht="25.5" customHeight="1">
      <c r="A46" s="265" t="e">
        <f>#REF!</f>
        <v>#REF!</v>
      </c>
      <c r="B46" s="943" t="e">
        <f>#REF!</f>
        <v>#REF!</v>
      </c>
      <c r="C46" s="943"/>
      <c r="D46" s="943"/>
      <c r="E46" s="943"/>
      <c r="F46" s="943"/>
      <c r="G46" s="943"/>
      <c r="H46" s="943"/>
      <c r="I46" s="943"/>
      <c r="J46" s="943"/>
      <c r="K46" s="943"/>
      <c r="L46" s="943"/>
      <c r="M46" s="943"/>
      <c r="N46" s="943"/>
      <c r="O46" s="943"/>
      <c r="P46" s="352" t="e">
        <f>#REF!</f>
        <v>#REF!</v>
      </c>
      <c r="Q46" s="1366" t="e">
        <f>#REF!</f>
        <v>#REF!</v>
      </c>
      <c r="R46" s="1367"/>
      <c r="S46" s="1367"/>
      <c r="T46" s="1367"/>
      <c r="U46" s="1367"/>
      <c r="V46" s="1367"/>
      <c r="W46" s="1367"/>
      <c r="X46" s="1367"/>
      <c r="Y46" s="1367"/>
      <c r="Z46" s="1367"/>
      <c r="AA46" s="1367"/>
      <c r="AB46" s="1295" t="e">
        <f>#REF!</f>
        <v>#REF!</v>
      </c>
      <c r="AC46" s="1295"/>
      <c r="AD46" s="1295"/>
      <c r="AE46" s="1295"/>
      <c r="AF46" s="1295"/>
      <c r="AG46" s="426" t="e">
        <f>#REF!</f>
        <v>#REF!</v>
      </c>
      <c r="AI46" s="312" t="s">
        <v>291</v>
      </c>
    </row>
    <row r="47" spans="1:35" ht="25.5" customHeight="1">
      <c r="A47" s="212" t="e">
        <f>#REF!</f>
        <v>#REF!</v>
      </c>
      <c r="B47" s="943" t="e">
        <f>#REF!</f>
        <v>#REF!</v>
      </c>
      <c r="C47" s="943"/>
      <c r="D47" s="943"/>
      <c r="E47" s="943"/>
      <c r="F47" s="943"/>
      <c r="G47" s="943"/>
      <c r="H47" s="943"/>
      <c r="I47" s="943"/>
      <c r="J47" s="943"/>
      <c r="K47" s="943"/>
      <c r="L47" s="943"/>
      <c r="M47" s="943"/>
      <c r="N47" s="943"/>
      <c r="O47" s="943"/>
      <c r="P47" s="217" t="e">
        <f>#REF!</f>
        <v>#REF!</v>
      </c>
      <c r="Q47" s="1294" t="e">
        <f>#REF!</f>
        <v>#REF!</v>
      </c>
      <c r="R47" s="1295"/>
      <c r="S47" s="1295"/>
      <c r="T47" s="1295"/>
      <c r="U47" s="1295"/>
      <c r="V47" s="1295"/>
      <c r="W47" s="1295"/>
      <c r="X47" s="1295"/>
      <c r="Y47" s="1295"/>
      <c r="Z47" s="1295"/>
      <c r="AA47" s="1295"/>
      <c r="AB47" s="1295"/>
      <c r="AC47" s="1295"/>
      <c r="AD47" s="1295"/>
      <c r="AE47" s="1295"/>
      <c r="AF47" s="1295"/>
      <c r="AG47" s="1296"/>
    </row>
    <row r="48" spans="1:35" ht="25.5" customHeight="1" thickBot="1">
      <c r="A48" s="220" t="e">
        <f>#REF!</f>
        <v>#REF!</v>
      </c>
      <c r="B48" s="1368" t="e">
        <f>#REF!</f>
        <v>#REF!</v>
      </c>
      <c r="C48" s="1368"/>
      <c r="D48" s="1368"/>
      <c r="E48" s="1368"/>
      <c r="F48" s="1368"/>
      <c r="G48" s="1368"/>
      <c r="H48" s="1368"/>
      <c r="I48" s="1368"/>
      <c r="J48" s="1368"/>
      <c r="K48" s="1368"/>
      <c r="L48" s="1368"/>
      <c r="M48" s="1368"/>
      <c r="N48" s="1368"/>
      <c r="O48" s="1368"/>
      <c r="P48" s="221" t="e">
        <f>#REF!</f>
        <v>#REF!</v>
      </c>
      <c r="Q48" s="1369" t="e">
        <f>#REF!</f>
        <v>#REF!</v>
      </c>
      <c r="R48" s="1370"/>
      <c r="S48" s="1370"/>
      <c r="T48" s="1370"/>
      <c r="U48" s="1370"/>
      <c r="V48" s="1370"/>
      <c r="W48" s="1370"/>
      <c r="X48" s="1370"/>
      <c r="Y48" s="1370"/>
      <c r="Z48" s="1370"/>
      <c r="AA48" s="1370"/>
      <c r="AB48" s="1370"/>
      <c r="AC48" s="1370"/>
      <c r="AD48" s="1370"/>
      <c r="AE48" s="1370"/>
      <c r="AF48" s="1370"/>
      <c r="AG48" s="1371"/>
    </row>
    <row r="49" spans="1:35" ht="25.5" customHeight="1">
      <c r="A49" s="1312" t="e">
        <f>#REF!</f>
        <v>#REF!</v>
      </c>
      <c r="B49" s="1313"/>
      <c r="C49" s="1313"/>
      <c r="D49" s="1313"/>
      <c r="E49" s="1313"/>
      <c r="F49" s="1313"/>
      <c r="G49" s="1313"/>
      <c r="H49" s="1313"/>
      <c r="I49" s="1313"/>
      <c r="J49" s="1313"/>
      <c r="K49" s="1313"/>
      <c r="L49" s="1313"/>
      <c r="M49" s="1313"/>
      <c r="N49" s="1313"/>
      <c r="O49" s="1313"/>
      <c r="P49" s="1313"/>
      <c r="Q49" s="1313"/>
      <c r="R49" s="1313"/>
      <c r="S49" s="1313"/>
      <c r="T49" s="1313"/>
      <c r="U49" s="1313"/>
      <c r="V49" s="1313"/>
      <c r="W49" s="337" t="e">
        <f>#REF!</f>
        <v>#REF!</v>
      </c>
      <c r="X49" s="337" t="e">
        <f>#REF!</f>
        <v>#REF!</v>
      </c>
      <c r="Y49" s="337" t="e">
        <f>#REF!</f>
        <v>#REF!</v>
      </c>
      <c r="Z49" s="337" t="e">
        <f>#REF!</f>
        <v>#REF!</v>
      </c>
      <c r="AA49" s="337" t="e">
        <f>#REF!</f>
        <v>#REF!</v>
      </c>
      <c r="AB49" s="336" t="e">
        <f>#REF!</f>
        <v>#REF!</v>
      </c>
      <c r="AC49" s="336" t="e">
        <f>#REF!</f>
        <v>#REF!</v>
      </c>
      <c r="AD49" s="336" t="e">
        <f>#REF!</f>
        <v>#REF!</v>
      </c>
      <c r="AE49" s="336" t="e">
        <f>#REF!</f>
        <v>#REF!</v>
      </c>
      <c r="AF49" s="336" t="e">
        <f>#REF!</f>
        <v>#REF!</v>
      </c>
      <c r="AG49" s="285" t="e">
        <f>#REF!</f>
        <v>#REF!</v>
      </c>
    </row>
    <row r="50" spans="1:35" ht="25.5" customHeight="1">
      <c r="A50" s="334" t="e">
        <f>#REF!</f>
        <v>#REF!</v>
      </c>
      <c r="B50" s="1372" t="e">
        <f>#REF!</f>
        <v>#REF!</v>
      </c>
      <c r="C50" s="1372"/>
      <c r="D50" s="1372"/>
      <c r="E50" s="1372"/>
      <c r="F50" s="1372"/>
      <c r="G50" s="1372"/>
      <c r="H50" s="1372"/>
      <c r="I50" s="1372"/>
      <c r="J50" s="1372"/>
      <c r="K50" s="1372"/>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329" t="e">
        <f>#REF!</f>
        <v>#REF!</v>
      </c>
    </row>
    <row r="51" spans="1:35" ht="25.5" customHeight="1" thickBot="1">
      <c r="A51" s="269" t="e">
        <f>#REF!</f>
        <v>#REF!</v>
      </c>
      <c r="B51" s="1393" t="e">
        <f>#REF!</f>
        <v>#REF!</v>
      </c>
      <c r="C51" s="1393"/>
      <c r="D51" s="1393"/>
      <c r="E51" s="1393"/>
      <c r="F51" s="1393"/>
      <c r="G51" s="1393"/>
      <c r="H51" s="1394" t="e">
        <f>#REF!</f>
        <v>#REF!</v>
      </c>
      <c r="I51" s="1394"/>
      <c r="J51" s="1393" t="e">
        <f>#REF!</f>
        <v>#REF!</v>
      </c>
      <c r="K51" s="1393"/>
      <c r="L51" s="1393"/>
      <c r="M51" s="1393"/>
      <c r="N51" s="1393"/>
      <c r="O51" s="1393"/>
      <c r="P51" s="1395" t="e">
        <f>#REF!</f>
        <v>#REF!</v>
      </c>
      <c r="Q51" s="1395"/>
      <c r="R51" s="1395" t="e">
        <f>#REF!</f>
        <v>#REF!</v>
      </c>
      <c r="S51" s="1395"/>
      <c r="T51" s="1395"/>
      <c r="U51" s="1395"/>
      <c r="V51" s="1396" t="e">
        <f>#REF!</f>
        <v>#REF!</v>
      </c>
      <c r="W51" s="1396"/>
      <c r="X51" s="1396"/>
      <c r="Y51" s="1396"/>
      <c r="Z51" s="1396"/>
      <c r="AA51" s="1396"/>
      <c r="AB51" s="1387" t="e">
        <f>#REF!</f>
        <v>#REF!</v>
      </c>
      <c r="AC51" s="1387"/>
      <c r="AD51" s="1387"/>
      <c r="AE51" s="1387"/>
      <c r="AF51" s="1387"/>
      <c r="AG51" s="326" t="e">
        <f>#REF!</f>
        <v>#REF!</v>
      </c>
      <c r="AI51" s="312" t="s">
        <v>290</v>
      </c>
    </row>
    <row r="52" spans="1:35" ht="25.5" customHeight="1">
      <c r="A52" s="1312" t="e">
        <f>#REF!</f>
        <v>#REF!</v>
      </c>
      <c r="B52" s="1313"/>
      <c r="C52" s="1313"/>
      <c r="D52" s="1313"/>
      <c r="E52" s="1313"/>
      <c r="F52" s="1313"/>
      <c r="G52" s="1313"/>
      <c r="H52" s="1313"/>
      <c r="I52" s="1313"/>
      <c r="J52" s="1313"/>
      <c r="K52" s="1313"/>
      <c r="L52" s="1313"/>
      <c r="M52" s="1313"/>
      <c r="N52" s="1313"/>
      <c r="O52" s="1313"/>
      <c r="P52" s="1313"/>
      <c r="Q52" s="1313"/>
      <c r="R52" s="1313"/>
      <c r="S52" s="1313"/>
      <c r="T52" s="1313"/>
      <c r="U52" s="1313"/>
      <c r="V52" s="1313"/>
      <c r="W52" s="1313"/>
      <c r="X52" s="1313"/>
      <c r="Y52" s="1313"/>
      <c r="Z52" s="1313"/>
      <c r="AA52" s="322" t="e">
        <f>#REF!</f>
        <v>#REF!</v>
      </c>
      <c r="AB52" s="322" t="e">
        <f>#REF!</f>
        <v>#REF!</v>
      </c>
      <c r="AC52" s="322" t="e">
        <f>#REF!</f>
        <v>#REF!</v>
      </c>
      <c r="AD52" s="322" t="e">
        <f>#REF!</f>
        <v>#REF!</v>
      </c>
      <c r="AE52" s="322" t="e">
        <f>#REF!</f>
        <v>#REF!</v>
      </c>
      <c r="AF52" s="322" t="e">
        <f>#REF!</f>
        <v>#REF!</v>
      </c>
      <c r="AG52" s="321" t="e">
        <f>#REF!</f>
        <v>#REF!</v>
      </c>
    </row>
    <row r="53" spans="1:35" ht="25.5" customHeight="1">
      <c r="A53" s="350" t="e">
        <f>#REF!</f>
        <v>#REF!</v>
      </c>
      <c r="B53" s="1344" t="e">
        <f>#REF!</f>
        <v>#REF!</v>
      </c>
      <c r="C53" s="1344"/>
      <c r="D53" s="1344"/>
      <c r="E53" s="1344"/>
      <c r="F53" s="1344"/>
      <c r="G53" s="1344"/>
      <c r="H53" s="1344"/>
      <c r="I53" s="349" t="e">
        <f>#REF!</f>
        <v>#REF!</v>
      </c>
      <c r="J53" s="1360" t="e">
        <f>#REF!</f>
        <v>#REF!</v>
      </c>
      <c r="K53" s="1361"/>
      <c r="L53" s="1361"/>
      <c r="M53" s="1361"/>
      <c r="N53" s="1361"/>
      <c r="O53" s="1361"/>
      <c r="P53" s="1361"/>
      <c r="Q53" s="1361"/>
      <c r="R53" s="1361"/>
      <c r="S53" s="1361"/>
      <c r="T53" s="1361"/>
      <c r="U53" s="1361"/>
      <c r="V53" s="1361"/>
      <c r="W53" s="1388" t="e">
        <f>#REF!</f>
        <v>#REF!</v>
      </c>
      <c r="X53" s="1388"/>
      <c r="Y53" s="1388"/>
      <c r="Z53" s="1388"/>
      <c r="AA53" s="1388"/>
      <c r="AB53" s="348" t="e">
        <f>#REF!</f>
        <v>#REF!</v>
      </c>
      <c r="AC53" s="348" t="e">
        <f>#REF!</f>
        <v>#REF!</v>
      </c>
      <c r="AD53" s="348" t="e">
        <f>#REF!</f>
        <v>#REF!</v>
      </c>
      <c r="AE53" s="348" t="e">
        <f>#REF!</f>
        <v>#REF!</v>
      </c>
      <c r="AF53" s="348" t="e">
        <f>#REF!</f>
        <v>#REF!</v>
      </c>
      <c r="AG53" s="347" t="e">
        <f>#REF!</f>
        <v>#REF!</v>
      </c>
    </row>
    <row r="54" spans="1:35" ht="25.5" customHeight="1" thickBot="1">
      <c r="A54" s="320" t="e">
        <f>#REF!</f>
        <v>#REF!</v>
      </c>
      <c r="B54" s="1362" t="e">
        <f>#REF!</f>
        <v>#REF!</v>
      </c>
      <c r="C54" s="1362"/>
      <c r="D54" s="1362"/>
      <c r="E54" s="1362"/>
      <c r="F54" s="1362"/>
      <c r="G54" s="1362"/>
      <c r="H54" s="1362"/>
      <c r="I54" s="346" t="e">
        <f>#REF!</f>
        <v>#REF!</v>
      </c>
      <c r="J54" s="1389" t="e">
        <f>#REF!</f>
        <v>#REF!</v>
      </c>
      <c r="K54" s="1390"/>
      <c r="L54" s="1390"/>
      <c r="M54" s="1390"/>
      <c r="N54" s="1390"/>
      <c r="O54" s="1390"/>
      <c r="P54" s="1390"/>
      <c r="Q54" s="1390"/>
      <c r="R54" s="1390"/>
      <c r="S54" s="1391" t="e">
        <f>#REF!</f>
        <v>#REF!</v>
      </c>
      <c r="T54" s="1391"/>
      <c r="U54" s="1391"/>
      <c r="V54" s="1364" t="e">
        <f>#REF!</f>
        <v>#REF!</v>
      </c>
      <c r="W54" s="1364"/>
      <c r="X54" s="1364"/>
      <c r="Y54" s="1364"/>
      <c r="Z54" s="1364"/>
      <c r="AA54" s="1364"/>
      <c r="AB54" s="1364"/>
      <c r="AC54" s="1364"/>
      <c r="AD54" s="1391" t="e">
        <f>#REF!</f>
        <v>#REF!</v>
      </c>
      <c r="AE54" s="1391"/>
      <c r="AF54" s="1391"/>
      <c r="AG54" s="1392"/>
    </row>
    <row r="55" spans="1:35" ht="25.5" customHeight="1">
      <c r="A55" s="1342" t="e">
        <f>#REF!</f>
        <v>#REF!</v>
      </c>
      <c r="B55" s="1343"/>
      <c r="C55" s="1343"/>
      <c r="D55" s="1343"/>
      <c r="E55" s="1343"/>
      <c r="F55" s="1343"/>
      <c r="G55" s="1343"/>
      <c r="H55" s="1343"/>
      <c r="I55" s="1343"/>
      <c r="J55" s="1343"/>
      <c r="K55" s="1343"/>
      <c r="L55" s="1343"/>
      <c r="M55" s="345" t="e">
        <f>#REF!</f>
        <v>#REF!</v>
      </c>
      <c r="N55" s="345" t="e">
        <f>#REF!</f>
        <v>#REF!</v>
      </c>
      <c r="O55" s="345" t="e">
        <f>#REF!</f>
        <v>#REF!</v>
      </c>
      <c r="P55" s="345" t="e">
        <f>#REF!</f>
        <v>#REF!</v>
      </c>
      <c r="Q55" s="345" t="e">
        <f>#REF!</f>
        <v>#REF!</v>
      </c>
      <c r="R55" s="345" t="e">
        <f>#REF!</f>
        <v>#REF!</v>
      </c>
      <c r="S55" s="345" t="e">
        <f>#REF!</f>
        <v>#REF!</v>
      </c>
      <c r="T55" s="345" t="e">
        <f>#REF!</f>
        <v>#REF!</v>
      </c>
      <c r="U55" s="345" t="e">
        <f>#REF!</f>
        <v>#REF!</v>
      </c>
      <c r="V55" s="345" t="e">
        <f>#REF!</f>
        <v>#REF!</v>
      </c>
      <c r="W55" s="345" t="e">
        <f>#REF!</f>
        <v>#REF!</v>
      </c>
      <c r="X55" s="345" t="e">
        <f>#REF!</f>
        <v>#REF!</v>
      </c>
      <c r="Y55" s="345" t="e">
        <f>#REF!</f>
        <v>#REF!</v>
      </c>
      <c r="Z55" s="345" t="e">
        <f>#REF!</f>
        <v>#REF!</v>
      </c>
      <c r="AA55" s="345" t="e">
        <f>#REF!</f>
        <v>#REF!</v>
      </c>
      <c r="AB55" s="345" t="e">
        <f>#REF!</f>
        <v>#REF!</v>
      </c>
      <c r="AC55" s="345" t="e">
        <f>#REF!</f>
        <v>#REF!</v>
      </c>
      <c r="AD55" s="345" t="e">
        <f>#REF!</f>
        <v>#REF!</v>
      </c>
      <c r="AE55" s="345" t="e">
        <f>#REF!</f>
        <v>#REF!</v>
      </c>
      <c r="AF55" s="345" t="e">
        <f>#REF!</f>
        <v>#REF!</v>
      </c>
      <c r="AG55" s="344" t="e">
        <f>#REF!</f>
        <v>#REF!</v>
      </c>
    </row>
    <row r="56" spans="1:35" ht="25.5" customHeight="1">
      <c r="A56" s="1375" t="e">
        <f>#REF!</f>
        <v>#REF!</v>
      </c>
      <c r="B56" s="1376"/>
      <c r="C56" s="1376"/>
      <c r="D56" s="1376"/>
      <c r="E56" s="1377"/>
      <c r="F56" s="1378" t="e">
        <f>#REF!</f>
        <v>#REF!</v>
      </c>
      <c r="G56" s="1379"/>
      <c r="H56" s="1379"/>
      <c r="I56" s="1379"/>
      <c r="J56" s="1379"/>
      <c r="K56" s="1379"/>
      <c r="L56" s="1379"/>
      <c r="M56" s="1379"/>
      <c r="N56" s="1379"/>
      <c r="O56" s="1379"/>
      <c r="P56" s="1379"/>
      <c r="Q56" s="1379"/>
      <c r="R56" s="1379"/>
      <c r="S56" s="1379"/>
      <c r="T56" s="1379"/>
      <c r="U56" s="1379"/>
      <c r="V56" s="1379"/>
      <c r="W56" s="1379"/>
      <c r="X56" s="1379"/>
      <c r="Y56" s="1379"/>
      <c r="Z56" s="1379"/>
      <c r="AA56" s="1379"/>
      <c r="AB56" s="1379"/>
      <c r="AC56" s="1379"/>
      <c r="AD56" s="1379"/>
      <c r="AE56" s="1379"/>
      <c r="AF56" s="1379"/>
      <c r="AG56" s="1380"/>
    </row>
    <row r="57" spans="1:35" ht="25.5" customHeight="1" thickBot="1">
      <c r="A57" s="1381" t="e">
        <f>#REF!</f>
        <v>#REF!</v>
      </c>
      <c r="B57" s="1382"/>
      <c r="C57" s="1382"/>
      <c r="D57" s="1382"/>
      <c r="E57" s="1383"/>
      <c r="F57" s="1384" t="e">
        <f>#REF!</f>
        <v>#REF!</v>
      </c>
      <c r="G57" s="1385"/>
      <c r="H57" s="1385"/>
      <c r="I57" s="1385"/>
      <c r="J57" s="1385"/>
      <c r="K57" s="1385"/>
      <c r="L57" s="1385"/>
      <c r="M57" s="1385"/>
      <c r="N57" s="1385"/>
      <c r="O57" s="1385"/>
      <c r="P57" s="1385"/>
      <c r="Q57" s="1385"/>
      <c r="R57" s="1385"/>
      <c r="S57" s="1385"/>
      <c r="T57" s="1385"/>
      <c r="U57" s="1385"/>
      <c r="V57" s="1385"/>
      <c r="W57" s="1385"/>
      <c r="X57" s="1385"/>
      <c r="Y57" s="1385"/>
      <c r="Z57" s="1385"/>
      <c r="AA57" s="1385"/>
      <c r="AB57" s="1385"/>
      <c r="AC57" s="1385"/>
      <c r="AD57" s="1385"/>
      <c r="AE57" s="1385"/>
      <c r="AF57" s="1385"/>
      <c r="AG57" s="1386"/>
    </row>
    <row r="58" spans="1:35" ht="25.5" customHeight="1">
      <c r="A58" s="1312" t="e">
        <f>#REF!</f>
        <v>#REF!</v>
      </c>
      <c r="B58" s="1313"/>
      <c r="C58" s="1313"/>
      <c r="D58" s="1313"/>
      <c r="E58" s="1313"/>
      <c r="F58" s="1313"/>
      <c r="G58" s="1313"/>
      <c r="H58" s="1313"/>
      <c r="I58" s="1313"/>
      <c r="J58" s="1313"/>
      <c r="K58" s="1313"/>
      <c r="L58" s="1313"/>
      <c r="M58" s="1313"/>
      <c r="N58" s="1313"/>
      <c r="O58" s="1313"/>
      <c r="P58" s="1313"/>
      <c r="Q58" s="1313"/>
      <c r="R58" s="1313"/>
      <c r="S58" s="1313"/>
      <c r="T58" s="1313"/>
      <c r="U58" s="1313"/>
      <c r="V58" s="1313"/>
      <c r="W58" s="337" t="e">
        <f>#REF!</f>
        <v>#REF!</v>
      </c>
      <c r="X58" s="337" t="e">
        <f>#REF!</f>
        <v>#REF!</v>
      </c>
      <c r="Y58" s="337" t="e">
        <f>#REF!</f>
        <v>#REF!</v>
      </c>
      <c r="Z58" s="337" t="e">
        <f>#REF!</f>
        <v>#REF!</v>
      </c>
      <c r="AA58" s="337" t="e">
        <f>#REF!</f>
        <v>#REF!</v>
      </c>
      <c r="AB58" s="336" t="e">
        <f>#REF!</f>
        <v>#REF!</v>
      </c>
      <c r="AC58" s="336" t="e">
        <f>#REF!</f>
        <v>#REF!</v>
      </c>
      <c r="AD58" s="336" t="e">
        <f>#REF!</f>
        <v>#REF!</v>
      </c>
      <c r="AE58" s="336" t="e">
        <f>#REF!</f>
        <v>#REF!</v>
      </c>
      <c r="AF58" s="336" t="e">
        <f>#REF!</f>
        <v>#REF!</v>
      </c>
      <c r="AG58" s="285" t="e">
        <f>#REF!</f>
        <v>#REF!</v>
      </c>
    </row>
    <row r="59" spans="1:35" ht="25.5" customHeight="1">
      <c r="A59" s="334" t="e">
        <f>#REF!</f>
        <v>#REF!</v>
      </c>
      <c r="B59" s="1397" t="e">
        <f>#REF!</f>
        <v>#REF!</v>
      </c>
      <c r="C59" s="1397"/>
      <c r="D59" s="1397"/>
      <c r="E59" s="1397"/>
      <c r="F59" s="1397"/>
      <c r="G59" s="1397"/>
      <c r="H59" s="1397"/>
      <c r="I59" s="1397"/>
      <c r="J59" s="1397"/>
      <c r="K59" s="1397"/>
      <c r="L59" s="1397"/>
      <c r="M59" s="1397"/>
      <c r="N59" s="1397"/>
      <c r="O59" s="1397"/>
      <c r="P59" s="1397"/>
      <c r="Q59" s="1397"/>
      <c r="R59" s="1397"/>
      <c r="S59" s="1397"/>
      <c r="T59" s="1397"/>
      <c r="U59" s="1397"/>
      <c r="V59" s="1397"/>
      <c r="W59" s="1397"/>
      <c r="X59" s="1397"/>
      <c r="Y59" s="1397"/>
      <c r="Z59" s="343" t="e">
        <f>#REF!</f>
        <v>#REF!</v>
      </c>
      <c r="AA59" s="343" t="e">
        <f>#REF!</f>
        <v>#REF!</v>
      </c>
      <c r="AB59" s="330" t="e">
        <f>#REF!</f>
        <v>#REF!</v>
      </c>
      <c r="AC59" s="330" t="e">
        <f>#REF!</f>
        <v>#REF!</v>
      </c>
      <c r="AD59" s="330" t="e">
        <f>#REF!</f>
        <v>#REF!</v>
      </c>
      <c r="AE59" s="330" t="e">
        <f>#REF!</f>
        <v>#REF!</v>
      </c>
      <c r="AF59" s="330" t="e">
        <f>#REF!</f>
        <v>#REF!</v>
      </c>
      <c r="AG59" s="329" t="e">
        <f>#REF!</f>
        <v>#REF!</v>
      </c>
    </row>
    <row r="60" spans="1:35" ht="25.5" customHeight="1" thickBot="1">
      <c r="A60" s="1339" t="e">
        <f>#REF!</f>
        <v>#REF!</v>
      </c>
      <c r="B60" s="1340"/>
      <c r="C60" s="1340"/>
      <c r="D60" s="1340"/>
      <c r="E60" s="1340"/>
      <c r="F60" s="1340"/>
      <c r="G60" s="1340"/>
      <c r="H60" s="1340"/>
      <c r="I60" s="1340"/>
      <c r="J60" s="1340"/>
      <c r="K60" s="1340"/>
      <c r="L60" s="1340"/>
      <c r="M60" s="1340"/>
      <c r="N60" s="1340"/>
      <c r="O60" s="1340"/>
      <c r="P60" s="1340"/>
      <c r="Q60" s="1340"/>
      <c r="R60" s="1340"/>
      <c r="S60" s="1340"/>
      <c r="T60" s="1340"/>
      <c r="U60" s="1340"/>
      <c r="V60" s="1340"/>
      <c r="W60" s="1340"/>
      <c r="X60" s="1340"/>
      <c r="Y60" s="1340"/>
      <c r="Z60" s="1340"/>
      <c r="AA60" s="1340"/>
      <c r="AB60" s="1340"/>
      <c r="AC60" s="1340"/>
      <c r="AD60" s="1340"/>
      <c r="AE60" s="1340"/>
      <c r="AF60" s="1340"/>
      <c r="AG60" s="1341"/>
    </row>
    <row r="61" spans="1:35" ht="25.5" customHeight="1">
      <c r="A61" s="1398" t="e">
        <f>#REF!</f>
        <v>#REF!</v>
      </c>
      <c r="B61" s="1399"/>
      <c r="C61" s="1399"/>
      <c r="D61" s="1399"/>
      <c r="E61" s="1399"/>
      <c r="F61" s="1399"/>
      <c r="G61" s="1399"/>
      <c r="H61" s="1399"/>
      <c r="I61" s="1399"/>
      <c r="J61" s="1399"/>
      <c r="K61" s="1399"/>
      <c r="L61" s="1399"/>
      <c r="M61" s="1399"/>
      <c r="N61" s="1399"/>
      <c r="O61" s="1399"/>
      <c r="P61" s="1399"/>
      <c r="Q61" s="1399"/>
      <c r="R61" s="1399"/>
      <c r="S61" s="1399"/>
      <c r="T61" s="1399"/>
      <c r="U61" s="1399"/>
      <c r="V61" s="1399"/>
      <c r="W61" s="342" t="e">
        <f>#REF!</f>
        <v>#REF!</v>
      </c>
      <c r="X61" s="342" t="e">
        <f>#REF!</f>
        <v>#REF!</v>
      </c>
      <c r="Y61" s="342" t="e">
        <f>#REF!</f>
        <v>#REF!</v>
      </c>
      <c r="Z61" s="342" t="e">
        <f>#REF!</f>
        <v>#REF!</v>
      </c>
      <c r="AA61" s="342" t="e">
        <f>#REF!</f>
        <v>#REF!</v>
      </c>
      <c r="AB61" s="239" t="e">
        <f>#REF!</f>
        <v>#REF!</v>
      </c>
      <c r="AC61" s="239" t="e">
        <f>#REF!</f>
        <v>#REF!</v>
      </c>
      <c r="AD61" s="239" t="e">
        <f>#REF!</f>
        <v>#REF!</v>
      </c>
      <c r="AE61" s="239" t="e">
        <f>#REF!</f>
        <v>#REF!</v>
      </c>
      <c r="AF61" s="239" t="e">
        <f>#REF!</f>
        <v>#REF!</v>
      </c>
      <c r="AG61" s="341" t="e">
        <f>#REF!</f>
        <v>#REF!</v>
      </c>
    </row>
    <row r="62" spans="1:35" ht="25.5" customHeight="1">
      <c r="A62" s="269" t="e">
        <f>#REF!</f>
        <v>#REF!</v>
      </c>
      <c r="B62" s="327" t="e">
        <f>#REF!</f>
        <v>#REF!</v>
      </c>
      <c r="C62" s="328" t="e">
        <f>#REF!</f>
        <v>#REF!</v>
      </c>
      <c r="D62" s="1236" t="e">
        <f>#REF!</f>
        <v>#REF!</v>
      </c>
      <c r="E62" s="1237"/>
      <c r="F62" s="1237"/>
      <c r="G62" s="1237"/>
      <c r="H62" s="1237"/>
      <c r="I62" s="1237"/>
      <c r="J62" s="1237"/>
      <c r="K62" s="1237"/>
      <c r="L62" s="1237"/>
      <c r="M62" s="1237"/>
      <c r="N62" s="1237"/>
      <c r="O62" s="1237"/>
      <c r="P62" s="1237"/>
      <c r="Q62" s="1237"/>
      <c r="R62" s="1237"/>
      <c r="S62" s="1237"/>
      <c r="T62" s="1237"/>
      <c r="U62" s="1238"/>
      <c r="V62" s="1239" t="e">
        <f>#REF!</f>
        <v>#REF!</v>
      </c>
      <c r="W62" s="1240"/>
      <c r="X62" s="1240"/>
      <c r="Y62" s="1240"/>
      <c r="Z62" s="1240"/>
      <c r="AA62" s="1241"/>
      <c r="AB62" s="401" t="e">
        <f>#REF!</f>
        <v>#REF!</v>
      </c>
      <c r="AC62" s="1" t="e">
        <f>#REF!</f>
        <v>#REF!</v>
      </c>
      <c r="AD62" s="1" t="e">
        <f>#REF!</f>
        <v>#REF!</v>
      </c>
      <c r="AE62" s="1" t="e">
        <f>#REF!</f>
        <v>#REF!</v>
      </c>
      <c r="AF62" s="1" t="e">
        <f>#REF!</f>
        <v>#REF!</v>
      </c>
      <c r="AG62" s="270" t="e">
        <f>#REF!</f>
        <v>#REF!</v>
      </c>
    </row>
    <row r="63" spans="1:35" ht="25.5" customHeight="1">
      <c r="A63" s="269" t="e">
        <f>#REF!</f>
        <v>#REF!</v>
      </c>
      <c r="B63" s="327" t="e">
        <f>#REF!</f>
        <v>#REF!</v>
      </c>
      <c r="C63" s="328" t="e">
        <f>#REF!</f>
        <v>#REF!</v>
      </c>
      <c r="D63" s="1236" t="e">
        <f>#REF!</f>
        <v>#REF!</v>
      </c>
      <c r="E63" s="1238"/>
      <c r="F63" s="1236" t="e">
        <f>#REF!</f>
        <v>#REF!</v>
      </c>
      <c r="G63" s="1238"/>
      <c r="H63" s="1236" t="e">
        <f>#REF!</f>
        <v>#REF!</v>
      </c>
      <c r="I63" s="1238"/>
      <c r="J63" s="1236" t="e">
        <f>#REF!</f>
        <v>#REF!</v>
      </c>
      <c r="K63" s="1238"/>
      <c r="L63" s="1236" t="e">
        <f>#REF!</f>
        <v>#REF!</v>
      </c>
      <c r="M63" s="1238"/>
      <c r="N63" s="1236" t="e">
        <f>#REF!</f>
        <v>#REF!</v>
      </c>
      <c r="O63" s="1238"/>
      <c r="P63" s="1239" t="e">
        <f>#REF!</f>
        <v>#REF!</v>
      </c>
      <c r="Q63" s="1241"/>
      <c r="R63" s="1239" t="e">
        <f>#REF!</f>
        <v>#REF!</v>
      </c>
      <c r="S63" s="1241"/>
      <c r="T63" s="1239" t="e">
        <f>#REF!</f>
        <v>#REF!</v>
      </c>
      <c r="U63" s="1241"/>
      <c r="V63" s="1239" t="e">
        <f>#REF!</f>
        <v>#REF!</v>
      </c>
      <c r="W63" s="1241"/>
      <c r="X63" s="1236" t="e">
        <f>#REF!</f>
        <v>#REF!</v>
      </c>
      <c r="Y63" s="1238"/>
      <c r="Z63" s="1236" t="e">
        <f>#REF!</f>
        <v>#REF!</v>
      </c>
      <c r="AA63" s="1238"/>
      <c r="AB63" s="401" t="e">
        <f>#REF!</f>
        <v>#REF!</v>
      </c>
      <c r="AC63" s="1" t="e">
        <f>#REF!</f>
        <v>#REF!</v>
      </c>
      <c r="AD63" s="1" t="e">
        <f>#REF!</f>
        <v>#REF!</v>
      </c>
      <c r="AE63" s="1" t="e">
        <f>#REF!</f>
        <v>#REF!</v>
      </c>
      <c r="AF63" s="1" t="e">
        <f>#REF!</f>
        <v>#REF!</v>
      </c>
      <c r="AG63" s="270" t="e">
        <f>#REF!</f>
        <v>#REF!</v>
      </c>
    </row>
    <row r="64" spans="1:35" ht="25.5" customHeight="1">
      <c r="A64" s="269" t="e">
        <f>#REF!</f>
        <v>#REF!</v>
      </c>
      <c r="B64" s="327" t="e">
        <f>#REF!</f>
        <v>#REF!</v>
      </c>
      <c r="C64" s="328" t="e">
        <f>#REF!</f>
        <v>#REF!</v>
      </c>
      <c r="D64" s="1400" t="e">
        <f>#REF!</f>
        <v>#REF!</v>
      </c>
      <c r="E64" s="1401"/>
      <c r="F64" s="1400" t="e">
        <f>#REF!</f>
        <v>#REF!</v>
      </c>
      <c r="G64" s="1401"/>
      <c r="H64" s="1400" t="e">
        <f>#REF!</f>
        <v>#REF!</v>
      </c>
      <c r="I64" s="1401"/>
      <c r="J64" s="1400" t="e">
        <f>#REF!</f>
        <v>#REF!</v>
      </c>
      <c r="K64" s="1401"/>
      <c r="L64" s="1400" t="e">
        <f>#REF!</f>
        <v>#REF!</v>
      </c>
      <c r="M64" s="1401"/>
      <c r="N64" s="1400" t="e">
        <f>#REF!</f>
        <v>#REF!</v>
      </c>
      <c r="O64" s="1401"/>
      <c r="P64" s="1400" t="e">
        <f>#REF!</f>
        <v>#REF!</v>
      </c>
      <c r="Q64" s="1401"/>
      <c r="R64" s="1400" t="e">
        <f>#REF!</f>
        <v>#REF!</v>
      </c>
      <c r="S64" s="1401"/>
      <c r="T64" s="1400" t="e">
        <f>#REF!</f>
        <v>#REF!</v>
      </c>
      <c r="U64" s="1401"/>
      <c r="V64" s="1400" t="e">
        <f>#REF!</f>
        <v>#REF!</v>
      </c>
      <c r="W64" s="1401"/>
      <c r="X64" s="1400" t="e">
        <f>#REF!</f>
        <v>#REF!</v>
      </c>
      <c r="Y64" s="1401"/>
      <c r="Z64" s="1400" t="e">
        <f>#REF!</f>
        <v>#REF!</v>
      </c>
      <c r="AA64" s="1401"/>
      <c r="AB64" s="401" t="e">
        <f>#REF!</f>
        <v>#REF!</v>
      </c>
      <c r="AC64" s="1" t="e">
        <f>#REF!</f>
        <v>#REF!</v>
      </c>
      <c r="AD64" s="1" t="e">
        <f>#REF!</f>
        <v>#REF!</v>
      </c>
      <c r="AE64" s="1" t="e">
        <f>#REF!</f>
        <v>#REF!</v>
      </c>
      <c r="AF64" s="1" t="e">
        <f>#REF!</f>
        <v>#REF!</v>
      </c>
      <c r="AG64" s="270" t="e">
        <f>#REF!</f>
        <v>#REF!</v>
      </c>
    </row>
    <row r="65" spans="1:54" ht="25.5" customHeight="1">
      <c r="A65" s="269" t="e">
        <f>#REF!</f>
        <v>#REF!</v>
      </c>
      <c r="B65" s="327" t="e">
        <f>#REF!</f>
        <v>#REF!</v>
      </c>
      <c r="C65" s="328" t="e">
        <f>#REF!</f>
        <v>#REF!</v>
      </c>
      <c r="D65" s="1402"/>
      <c r="E65" s="1403"/>
      <c r="F65" s="1402"/>
      <c r="G65" s="1403"/>
      <c r="H65" s="1402"/>
      <c r="I65" s="1403"/>
      <c r="J65" s="1402"/>
      <c r="K65" s="1403"/>
      <c r="L65" s="1402"/>
      <c r="M65" s="1403"/>
      <c r="N65" s="1402"/>
      <c r="O65" s="1403"/>
      <c r="P65" s="1402"/>
      <c r="Q65" s="1403"/>
      <c r="R65" s="1402"/>
      <c r="S65" s="1403"/>
      <c r="T65" s="1402"/>
      <c r="U65" s="1403"/>
      <c r="V65" s="1402"/>
      <c r="W65" s="1403"/>
      <c r="X65" s="1402"/>
      <c r="Y65" s="1403"/>
      <c r="Z65" s="1402"/>
      <c r="AA65" s="1403"/>
      <c r="AB65" s="401" t="e">
        <f>#REF!</f>
        <v>#REF!</v>
      </c>
      <c r="AC65" s="1" t="e">
        <f>#REF!</f>
        <v>#REF!</v>
      </c>
      <c r="AD65" s="1" t="e">
        <f>#REF!</f>
        <v>#REF!</v>
      </c>
      <c r="AE65" s="1" t="e">
        <f>#REF!</f>
        <v>#REF!</v>
      </c>
      <c r="AF65" s="1" t="e">
        <f>#REF!</f>
        <v>#REF!</v>
      </c>
      <c r="AG65" s="270" t="e">
        <f>#REF!</f>
        <v>#REF!</v>
      </c>
    </row>
    <row r="66" spans="1:54" ht="25.5" customHeight="1">
      <c r="A66" s="269" t="e">
        <f>#REF!</f>
        <v>#REF!</v>
      </c>
      <c r="B66" s="327" t="e">
        <f>#REF!</f>
        <v>#REF!</v>
      </c>
      <c r="C66" s="328" t="e">
        <f>#REF!</f>
        <v>#REF!</v>
      </c>
      <c r="D66" s="1402"/>
      <c r="E66" s="1403"/>
      <c r="F66" s="1402"/>
      <c r="G66" s="1403"/>
      <c r="H66" s="1402"/>
      <c r="I66" s="1403"/>
      <c r="J66" s="1402"/>
      <c r="K66" s="1403"/>
      <c r="L66" s="1402"/>
      <c r="M66" s="1403"/>
      <c r="N66" s="1402"/>
      <c r="O66" s="1403"/>
      <c r="P66" s="1402"/>
      <c r="Q66" s="1403"/>
      <c r="R66" s="1402"/>
      <c r="S66" s="1403"/>
      <c r="T66" s="1402"/>
      <c r="U66" s="1403"/>
      <c r="V66" s="1402"/>
      <c r="W66" s="1403"/>
      <c r="X66" s="1402"/>
      <c r="Y66" s="1403"/>
      <c r="Z66" s="1402"/>
      <c r="AA66" s="1403"/>
      <c r="AB66" s="401" t="e">
        <f>#REF!</f>
        <v>#REF!</v>
      </c>
      <c r="AC66" s="1" t="e">
        <f>#REF!</f>
        <v>#REF!</v>
      </c>
      <c r="AD66" s="1" t="e">
        <f>#REF!</f>
        <v>#REF!</v>
      </c>
      <c r="AE66" s="1" t="e">
        <f>#REF!</f>
        <v>#REF!</v>
      </c>
      <c r="AF66" s="1" t="e">
        <f>#REF!</f>
        <v>#REF!</v>
      </c>
      <c r="AG66" s="270" t="e">
        <f>#REF!</f>
        <v>#REF!</v>
      </c>
    </row>
    <row r="67" spans="1:54" ht="25.5" customHeight="1">
      <c r="A67" s="269" t="e">
        <f>#REF!</f>
        <v>#REF!</v>
      </c>
      <c r="B67" s="327" t="e">
        <f>#REF!</f>
        <v>#REF!</v>
      </c>
      <c r="C67" s="328" t="e">
        <f>#REF!</f>
        <v>#REF!</v>
      </c>
      <c r="D67" s="1404"/>
      <c r="E67" s="1405"/>
      <c r="F67" s="1404"/>
      <c r="G67" s="1405"/>
      <c r="H67" s="1404"/>
      <c r="I67" s="1405"/>
      <c r="J67" s="1404"/>
      <c r="K67" s="1405"/>
      <c r="L67" s="1404"/>
      <c r="M67" s="1405"/>
      <c r="N67" s="1404"/>
      <c r="O67" s="1405"/>
      <c r="P67" s="1404"/>
      <c r="Q67" s="1405"/>
      <c r="R67" s="1404"/>
      <c r="S67" s="1405"/>
      <c r="T67" s="1404"/>
      <c r="U67" s="1405"/>
      <c r="V67" s="1404"/>
      <c r="W67" s="1405"/>
      <c r="X67" s="1404"/>
      <c r="Y67" s="1405"/>
      <c r="Z67" s="1404"/>
      <c r="AA67" s="1405"/>
      <c r="AB67" s="401" t="e">
        <f>#REF!</f>
        <v>#REF!</v>
      </c>
      <c r="AC67" s="1" t="e">
        <f>#REF!</f>
        <v>#REF!</v>
      </c>
      <c r="AD67" s="1" t="e">
        <f>#REF!</f>
        <v>#REF!</v>
      </c>
      <c r="AE67" s="1" t="e">
        <f>#REF!</f>
        <v>#REF!</v>
      </c>
      <c r="AF67" s="1" t="e">
        <f>#REF!</f>
        <v>#REF!</v>
      </c>
      <c r="AG67" s="270" t="e">
        <f>#REF!</f>
        <v>#REF!</v>
      </c>
    </row>
    <row r="68" spans="1:54" ht="25.5" customHeight="1" thickBot="1">
      <c r="A68" s="242" t="e">
        <f>#REF!</f>
        <v>#REF!</v>
      </c>
      <c r="B68" s="340" t="e">
        <f>#REF!</f>
        <v>#REF!</v>
      </c>
      <c r="C68" s="340" t="e">
        <f>#REF!</f>
        <v>#REF!</v>
      </c>
      <c r="D68" s="340" t="e">
        <f>#REF!</f>
        <v>#REF!</v>
      </c>
      <c r="E68" s="340" t="e">
        <f>#REF!</f>
        <v>#REF!</v>
      </c>
      <c r="F68" s="340" t="e">
        <f>#REF!</f>
        <v>#REF!</v>
      </c>
      <c r="G68" s="340" t="e">
        <f>#REF!</f>
        <v>#REF!</v>
      </c>
      <c r="H68" s="340" t="e">
        <f>#REF!</f>
        <v>#REF!</v>
      </c>
      <c r="I68" s="340" t="e">
        <f>#REF!</f>
        <v>#REF!</v>
      </c>
      <c r="J68" s="340" t="e">
        <f>#REF!</f>
        <v>#REF!</v>
      </c>
      <c r="K68" s="340" t="e">
        <f>#REF!</f>
        <v>#REF!</v>
      </c>
      <c r="L68" s="340" t="e">
        <f>#REF!</f>
        <v>#REF!</v>
      </c>
      <c r="M68" s="340" t="e">
        <f>#REF!</f>
        <v>#REF!</v>
      </c>
      <c r="N68" s="340" t="e">
        <f>#REF!</f>
        <v>#REF!</v>
      </c>
      <c r="O68" s="340" t="e">
        <f>#REF!</f>
        <v>#REF!</v>
      </c>
      <c r="P68" s="243" t="e">
        <f>#REF!</f>
        <v>#REF!</v>
      </c>
      <c r="Q68" s="243" t="e">
        <f>#REF!</f>
        <v>#REF!</v>
      </c>
      <c r="R68" s="243" t="e">
        <f>#REF!</f>
        <v>#REF!</v>
      </c>
      <c r="S68" s="243" t="e">
        <f>#REF!</f>
        <v>#REF!</v>
      </c>
      <c r="T68" s="339" t="e">
        <f>#REF!</f>
        <v>#REF!</v>
      </c>
      <c r="U68" s="339" t="e">
        <f>#REF!</f>
        <v>#REF!</v>
      </c>
      <c r="V68" s="339" t="e">
        <f>#REF!</f>
        <v>#REF!</v>
      </c>
      <c r="W68" s="339" t="e">
        <f>#REF!</f>
        <v>#REF!</v>
      </c>
      <c r="X68" s="339" t="e">
        <f>#REF!</f>
        <v>#REF!</v>
      </c>
      <c r="Y68" s="339" t="e">
        <f>#REF!</f>
        <v>#REF!</v>
      </c>
      <c r="Z68" s="339" t="e">
        <f>#REF!</f>
        <v>#REF!</v>
      </c>
      <c r="AA68" s="339" t="e">
        <f>#REF!</f>
        <v>#REF!</v>
      </c>
      <c r="AB68" s="243" t="e">
        <f>#REF!</f>
        <v>#REF!</v>
      </c>
      <c r="AC68" s="243" t="e">
        <f>#REF!</f>
        <v>#REF!</v>
      </c>
      <c r="AD68" s="243" t="e">
        <f>#REF!</f>
        <v>#REF!</v>
      </c>
      <c r="AE68" s="243" t="e">
        <f>#REF!</f>
        <v>#REF!</v>
      </c>
      <c r="AF68" s="243" t="e">
        <f>#REF!</f>
        <v>#REF!</v>
      </c>
      <c r="AG68" s="338" t="e">
        <f>#REF!</f>
        <v>#REF!</v>
      </c>
    </row>
    <row r="69" spans="1:54" ht="25.5" customHeight="1">
      <c r="A69" s="1312" t="e">
        <f>#REF!</f>
        <v>#REF!</v>
      </c>
      <c r="B69" s="1313"/>
      <c r="C69" s="1313"/>
      <c r="D69" s="1313"/>
      <c r="E69" s="1313"/>
      <c r="F69" s="1313"/>
      <c r="G69" s="1313"/>
      <c r="H69" s="1313"/>
      <c r="I69" s="1313"/>
      <c r="J69" s="1313"/>
      <c r="K69" s="1313"/>
      <c r="L69" s="1313"/>
      <c r="M69" s="1313"/>
      <c r="N69" s="1313"/>
      <c r="O69" s="1313"/>
      <c r="P69" s="1313"/>
      <c r="Q69" s="1313"/>
      <c r="R69" s="1313"/>
      <c r="S69" s="1313"/>
      <c r="T69" s="1313"/>
      <c r="U69" s="1313"/>
      <c r="V69" s="1313"/>
      <c r="W69" s="337" t="e">
        <f>#REF!</f>
        <v>#REF!</v>
      </c>
      <c r="X69" s="337" t="e">
        <f>#REF!</f>
        <v>#REF!</v>
      </c>
      <c r="Y69" s="337" t="e">
        <f>#REF!</f>
        <v>#REF!</v>
      </c>
      <c r="Z69" s="337" t="e">
        <f>#REF!</f>
        <v>#REF!</v>
      </c>
      <c r="AA69" s="337" t="e">
        <f>#REF!</f>
        <v>#REF!</v>
      </c>
      <c r="AB69" s="336" t="e">
        <f>#REF!</f>
        <v>#REF!</v>
      </c>
      <c r="AC69" s="336" t="e">
        <f>#REF!</f>
        <v>#REF!</v>
      </c>
      <c r="AD69" s="336" t="e">
        <f>#REF!</f>
        <v>#REF!</v>
      </c>
      <c r="AE69" s="336" t="e">
        <f>#REF!</f>
        <v>#REF!</v>
      </c>
      <c r="AF69" s="336" t="e">
        <f>#REF!</f>
        <v>#REF!</v>
      </c>
      <c r="AG69" s="285" t="e">
        <f>#REF!</f>
        <v>#REF!</v>
      </c>
    </row>
    <row r="70" spans="1:54" ht="25.5" customHeight="1">
      <c r="A70" s="212" t="e">
        <f>#REF!</f>
        <v>#REF!</v>
      </c>
      <c r="B70" s="807" t="e">
        <f>#REF!</f>
        <v>#REF!</v>
      </c>
      <c r="C70" s="807"/>
      <c r="D70" s="807"/>
      <c r="E70" s="807"/>
      <c r="F70" s="807"/>
      <c r="G70" s="807"/>
      <c r="H70" s="807"/>
      <c r="I70" s="807"/>
      <c r="J70" s="807"/>
      <c r="K70" s="807"/>
      <c r="L70" s="335" t="e">
        <f>#REF!</f>
        <v>#REF!</v>
      </c>
      <c r="M70" s="1366" t="e">
        <f>#REF!</f>
        <v>#REF!</v>
      </c>
      <c r="N70" s="1367"/>
      <c r="O70" s="1367"/>
      <c r="P70" s="1367"/>
      <c r="Q70" s="1367"/>
      <c r="R70" s="1367"/>
      <c r="S70" s="1367"/>
      <c r="T70" s="1367"/>
      <c r="U70" s="1367"/>
      <c r="V70" s="1367"/>
      <c r="W70" s="1367"/>
      <c r="X70" s="1406" t="e">
        <f>#REF!</f>
        <v>#REF!</v>
      </c>
      <c r="Y70" s="1406"/>
      <c r="Z70" s="1406"/>
      <c r="AA70" s="1406"/>
      <c r="AB70" s="1406"/>
      <c r="AC70" s="1406"/>
      <c r="AD70" s="1406"/>
      <c r="AE70" s="1406"/>
      <c r="AF70" s="1406"/>
      <c r="AG70" s="219" t="e">
        <f>#REF!</f>
        <v>#REF!</v>
      </c>
    </row>
    <row r="71" spans="1:54" ht="25.5" customHeight="1">
      <c r="A71" s="212" t="e">
        <f>#REF!</f>
        <v>#REF!</v>
      </c>
      <c r="B71" s="807" t="e">
        <f>#REF!</f>
        <v>#REF!</v>
      </c>
      <c r="C71" s="807"/>
      <c r="D71" s="807"/>
      <c r="E71" s="807"/>
      <c r="F71" s="807"/>
      <c r="G71" s="807"/>
      <c r="H71" s="807"/>
      <c r="I71" s="807"/>
      <c r="J71" s="807"/>
      <c r="K71" s="807"/>
      <c r="L71" s="335" t="e">
        <f>#REF!</f>
        <v>#REF!</v>
      </c>
      <c r="M71" s="1366" t="e">
        <f>#REF!</f>
        <v>#REF!</v>
      </c>
      <c r="N71" s="1367"/>
      <c r="O71" s="1367"/>
      <c r="P71" s="1367"/>
      <c r="Q71" s="1367"/>
      <c r="R71" s="1367"/>
      <c r="S71" s="1367"/>
      <c r="T71" s="1367"/>
      <c r="U71" s="1367"/>
      <c r="V71" s="1367"/>
      <c r="W71" s="1367"/>
      <c r="X71" s="1406" t="e">
        <f>#REF!</f>
        <v>#REF!</v>
      </c>
      <c r="Y71" s="1406"/>
      <c r="Z71" s="1406"/>
      <c r="AA71" s="1406"/>
      <c r="AB71" s="1406"/>
      <c r="AC71" s="1406"/>
      <c r="AD71" s="1406"/>
      <c r="AE71" s="1406"/>
      <c r="AF71" s="1406"/>
      <c r="AG71" s="219" t="e">
        <f>#REF!</f>
        <v>#REF!</v>
      </c>
      <c r="AI71" s="312" t="s">
        <v>289</v>
      </c>
      <c r="AJ71" s="312"/>
      <c r="AK71" s="312"/>
      <c r="AL71" s="312"/>
      <c r="AM71" s="312"/>
      <c r="AN71" s="312"/>
      <c r="AO71" s="312"/>
      <c r="AP71" s="312"/>
      <c r="AQ71" s="312"/>
      <c r="AR71" s="312"/>
      <c r="AS71" s="312"/>
      <c r="AT71" s="312" t="e">
        <f>IF(M71=L82,"OK","NG")</f>
        <v>#REF!</v>
      </c>
    </row>
    <row r="72" spans="1:54" ht="27.75" customHeight="1">
      <c r="A72" s="876" t="e">
        <f>#REF!</f>
        <v>#REF!</v>
      </c>
      <c r="B72" s="877"/>
      <c r="C72" s="877"/>
      <c r="D72" s="877"/>
      <c r="E72" s="877"/>
      <c r="F72" s="877"/>
      <c r="G72" s="877"/>
      <c r="H72" s="877"/>
      <c r="I72" s="877"/>
      <c r="J72" s="877"/>
      <c r="K72" s="877"/>
      <c r="L72" s="878"/>
      <c r="M72" s="1407" t="e">
        <f>#REF!</f>
        <v>#REF!</v>
      </c>
      <c r="N72" s="1408"/>
      <c r="O72" s="1408"/>
      <c r="P72" s="1408"/>
      <c r="Q72" s="1408"/>
      <c r="R72" s="1408"/>
      <c r="S72" s="1408"/>
      <c r="T72" s="1408"/>
      <c r="U72" s="1408"/>
      <c r="V72" s="1408"/>
      <c r="W72" s="1408"/>
      <c r="X72" s="1408"/>
      <c r="Y72" s="1408"/>
      <c r="Z72" s="1408"/>
      <c r="AA72" s="1408"/>
      <c r="AB72" s="1408"/>
      <c r="AC72" s="1408"/>
      <c r="AD72" s="1408"/>
      <c r="AE72" s="1408"/>
      <c r="AF72" s="1408"/>
      <c r="AG72" s="1409"/>
      <c r="AI72" s="312" t="s">
        <v>288</v>
      </c>
    </row>
    <row r="73" spans="1:54" ht="25.5" customHeight="1">
      <c r="A73" s="880"/>
      <c r="B73" s="881"/>
      <c r="C73" s="881"/>
      <c r="D73" s="881"/>
      <c r="E73" s="881"/>
      <c r="F73" s="881"/>
      <c r="G73" s="881"/>
      <c r="H73" s="881"/>
      <c r="I73" s="881"/>
      <c r="J73" s="881"/>
      <c r="K73" s="881"/>
      <c r="L73" s="882"/>
      <c r="M73" s="1410" t="e">
        <f>#REF!</f>
        <v>#REF!</v>
      </c>
      <c r="N73" s="1411"/>
      <c r="O73" s="1411"/>
      <c r="P73" s="1412" t="e">
        <f>#REF!</f>
        <v>#REF!</v>
      </c>
      <c r="Q73" s="1412"/>
      <c r="R73" s="1412"/>
      <c r="S73" s="1413" t="e">
        <f>#REF!</f>
        <v>#REF!</v>
      </c>
      <c r="T73" s="1413"/>
      <c r="U73" s="1412" t="e">
        <f>#REF!</f>
        <v>#REF!</v>
      </c>
      <c r="V73" s="1412"/>
      <c r="W73" s="1412"/>
      <c r="X73" s="1414" t="e">
        <f>#REF!</f>
        <v>#REF!</v>
      </c>
      <c r="Y73" s="1414"/>
      <c r="Z73" s="1414"/>
      <c r="AA73" s="1414"/>
      <c r="AB73" s="1414"/>
      <c r="AC73" s="332" t="e">
        <f>#REF!</f>
        <v>#REF!</v>
      </c>
      <c r="AD73" s="1424" t="e">
        <f>#REF!</f>
        <v>#REF!</v>
      </c>
      <c r="AE73" s="1424"/>
      <c r="AF73" s="1424"/>
      <c r="AG73" s="1425"/>
      <c r="AI73" s="312" t="s">
        <v>283</v>
      </c>
      <c r="AJ73" s="312"/>
    </row>
    <row r="74" spans="1:54" ht="25.5" customHeight="1">
      <c r="A74" s="331" t="e">
        <f>#REF!</f>
        <v>#REF!</v>
      </c>
      <c r="B74" s="1426" t="e">
        <f>#REF!</f>
        <v>#REF!</v>
      </c>
      <c r="C74" s="1426"/>
      <c r="D74" s="1426"/>
      <c r="E74" s="1426"/>
      <c r="F74" s="1426"/>
      <c r="G74" s="1426"/>
      <c r="H74" s="1426"/>
      <c r="I74" s="1426"/>
      <c r="J74" s="1426"/>
      <c r="K74" s="1426"/>
      <c r="L74" s="330" t="e">
        <f>#REF!</f>
        <v>#REF!</v>
      </c>
      <c r="M74" s="411" t="e">
        <f>#REF!</f>
        <v>#REF!</v>
      </c>
      <c r="N74" s="411" t="e">
        <f>#REF!</f>
        <v>#REF!</v>
      </c>
      <c r="O74" s="411" t="e">
        <f>#REF!</f>
        <v>#REF!</v>
      </c>
      <c r="P74" s="330" t="e">
        <f>#REF!</f>
        <v>#REF!</v>
      </c>
      <c r="Q74" s="330" t="e">
        <f>#REF!</f>
        <v>#REF!</v>
      </c>
      <c r="R74" s="330" t="e">
        <f>#REF!</f>
        <v>#REF!</v>
      </c>
      <c r="S74" s="330" t="e">
        <f>#REF!</f>
        <v>#REF!</v>
      </c>
      <c r="T74" s="343" t="e">
        <f>#REF!</f>
        <v>#REF!</v>
      </c>
      <c r="U74" s="343" t="e">
        <f>#REF!</f>
        <v>#REF!</v>
      </c>
      <c r="V74" s="343" t="e">
        <f>#REF!</f>
        <v>#REF!</v>
      </c>
      <c r="W74" s="343" t="e">
        <f>#REF!</f>
        <v>#REF!</v>
      </c>
      <c r="X74" s="343" t="e">
        <f>#REF!</f>
        <v>#REF!</v>
      </c>
      <c r="Y74" s="343" t="e">
        <f>#REF!</f>
        <v>#REF!</v>
      </c>
      <c r="Z74" s="343" t="e">
        <f>#REF!</f>
        <v>#REF!</v>
      </c>
      <c r="AA74" s="343" t="e">
        <f>#REF!</f>
        <v>#REF!</v>
      </c>
      <c r="AB74" s="330" t="e">
        <f>#REF!</f>
        <v>#REF!</v>
      </c>
      <c r="AC74" s="330" t="e">
        <f>#REF!</f>
        <v>#REF!</v>
      </c>
      <c r="AD74" s="330" t="e">
        <f>#REF!</f>
        <v>#REF!</v>
      </c>
      <c r="AE74" s="330" t="e">
        <f>#REF!</f>
        <v>#REF!</v>
      </c>
      <c r="AF74" s="330" t="e">
        <f>#REF!</f>
        <v>#REF!</v>
      </c>
      <c r="AG74" s="329" t="e">
        <f>#REF!</f>
        <v>#REF!</v>
      </c>
      <c r="AI74" s="312"/>
      <c r="AJ74" s="312">
        <v>7</v>
      </c>
      <c r="AK74" s="312" t="s">
        <v>286</v>
      </c>
      <c r="AL74" s="312"/>
      <c r="AM74" s="312"/>
      <c r="AN74" s="312"/>
      <c r="AO74" s="312"/>
      <c r="AP74" s="312" t="s">
        <v>285</v>
      </c>
      <c r="AQ74" s="312"/>
      <c r="AR74" s="312" t="s">
        <v>287</v>
      </c>
      <c r="AS74" s="312"/>
      <c r="AT74" s="312"/>
      <c r="AU74" s="312"/>
      <c r="AV74" s="312"/>
      <c r="AW74" s="312"/>
      <c r="AY74" s="413" t="s">
        <v>328</v>
      </c>
      <c r="AZ74" s="413"/>
      <c r="BA74" s="413"/>
      <c r="BB74" s="413"/>
    </row>
    <row r="75" spans="1:54" ht="25.5" customHeight="1" thickBot="1">
      <c r="A75" s="269" t="e">
        <f>#REF!</f>
        <v>#REF!</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415"/>
      <c r="AI75" s="312"/>
      <c r="AJ75" s="312">
        <v>10</v>
      </c>
      <c r="AK75" s="312" t="s">
        <v>286</v>
      </c>
      <c r="AL75" s="312"/>
      <c r="AM75" s="312"/>
      <c r="AN75" s="312"/>
      <c r="AO75" s="312"/>
      <c r="AP75" s="312" t="s">
        <v>285</v>
      </c>
      <c r="AQ75" s="312"/>
      <c r="AR75" s="312" t="s">
        <v>284</v>
      </c>
      <c r="AS75" s="312"/>
      <c r="AT75" s="312"/>
      <c r="AU75" s="312"/>
      <c r="AV75" s="312"/>
      <c r="AW75" s="312"/>
      <c r="AY75" s="413" t="s">
        <v>329</v>
      </c>
      <c r="AZ75" s="413"/>
      <c r="BA75" s="413"/>
      <c r="BB75" s="413"/>
    </row>
    <row r="76" spans="1:54" ht="25.5" customHeight="1">
      <c r="A76" s="771" t="e">
        <f>#REF!</f>
        <v>#REF!</v>
      </c>
      <c r="B76" s="772"/>
      <c r="C76" s="772"/>
      <c r="D76" s="772"/>
      <c r="E76" s="772"/>
      <c r="F76" s="772"/>
      <c r="G76" s="772"/>
      <c r="H76" s="772"/>
      <c r="I76" s="773"/>
      <c r="J76" s="978" t="e">
        <f>#REF!</f>
        <v>#REF!</v>
      </c>
      <c r="K76" s="772"/>
      <c r="L76" s="772"/>
      <c r="M76" s="772"/>
      <c r="N76" s="772"/>
      <c r="O76" s="772"/>
      <c r="P76" s="772"/>
      <c r="Q76" s="772"/>
      <c r="R76" s="773"/>
      <c r="S76" s="978" t="e">
        <f>#REF!</f>
        <v>#REF!</v>
      </c>
      <c r="T76" s="772"/>
      <c r="U76" s="772"/>
      <c r="V76" s="772"/>
      <c r="W76" s="772"/>
      <c r="X76" s="772"/>
      <c r="Y76" s="772"/>
      <c r="Z76" s="772"/>
      <c r="AA76" s="772"/>
      <c r="AB76" s="772"/>
      <c r="AC76" s="772"/>
      <c r="AD76" s="772"/>
      <c r="AE76" s="772"/>
      <c r="AF76" s="772"/>
      <c r="AG76" s="851"/>
      <c r="AI76" s="312"/>
      <c r="AJ76" s="312"/>
      <c r="AK76" s="312"/>
      <c r="AL76" s="312"/>
      <c r="AM76" s="312"/>
      <c r="AN76" s="312"/>
      <c r="AO76" s="312"/>
      <c r="AP76" s="312"/>
      <c r="AQ76" s="312"/>
      <c r="AR76" s="312"/>
      <c r="AS76" s="312"/>
      <c r="AT76" s="312"/>
      <c r="AU76" s="312"/>
      <c r="AV76" s="312"/>
      <c r="AW76" s="312"/>
    </row>
    <row r="77" spans="1:54" ht="25.5" customHeight="1">
      <c r="A77" s="212" t="e">
        <f>#REF!</f>
        <v>#REF!</v>
      </c>
      <c r="B77" s="735" t="e">
        <f>#REF!</f>
        <v>#REF!</v>
      </c>
      <c r="C77" s="735"/>
      <c r="D77" s="735"/>
      <c r="E77" s="735"/>
      <c r="F77" s="735"/>
      <c r="G77" s="735"/>
      <c r="H77" s="735"/>
      <c r="I77" s="213" t="e">
        <f>#REF!</f>
        <v>#REF!</v>
      </c>
      <c r="J77" s="1415" t="e">
        <f>#REF!</f>
        <v>#REF!</v>
      </c>
      <c r="K77" s="1416"/>
      <c r="L77" s="1416"/>
      <c r="M77" s="1416"/>
      <c r="N77" s="1416"/>
      <c r="O77" s="1416"/>
      <c r="P77" s="1416"/>
      <c r="Q77" s="1416"/>
      <c r="R77" s="1417"/>
      <c r="S77" s="1418" t="e">
        <f>#REF!</f>
        <v>#REF!</v>
      </c>
      <c r="T77" s="1419"/>
      <c r="U77" s="1419"/>
      <c r="V77" s="1419"/>
      <c r="W77" s="1419"/>
      <c r="X77" s="1419"/>
      <c r="Y77" s="1419"/>
      <c r="Z77" s="1419"/>
      <c r="AA77" s="1419"/>
      <c r="AB77" s="1419"/>
      <c r="AC77" s="1419"/>
      <c r="AD77" s="1419"/>
      <c r="AE77" s="1419"/>
      <c r="AF77" s="1419"/>
      <c r="AG77" s="1420"/>
    </row>
    <row r="78" spans="1:54" ht="25.5" customHeight="1">
      <c r="A78" s="212" t="e">
        <f>#REF!</f>
        <v>#REF!</v>
      </c>
      <c r="B78" s="735" t="e">
        <f>#REF!</f>
        <v>#REF!</v>
      </c>
      <c r="C78" s="735"/>
      <c r="D78" s="735"/>
      <c r="E78" s="735"/>
      <c r="F78" s="735"/>
      <c r="G78" s="735"/>
      <c r="H78" s="735"/>
      <c r="I78" s="213" t="e">
        <f>#REF!</f>
        <v>#REF!</v>
      </c>
      <c r="J78" s="1415" t="e">
        <f>#REF!</f>
        <v>#REF!</v>
      </c>
      <c r="K78" s="1416"/>
      <c r="L78" s="1416"/>
      <c r="M78" s="1416"/>
      <c r="N78" s="1416"/>
      <c r="O78" s="1416"/>
      <c r="P78" s="1416"/>
      <c r="Q78" s="1416"/>
      <c r="R78" s="1417"/>
      <c r="S78" s="1418" t="e">
        <f>#REF!</f>
        <v>#REF!</v>
      </c>
      <c r="T78" s="1419"/>
      <c r="U78" s="1419"/>
      <c r="V78" s="1419"/>
      <c r="W78" s="1419"/>
      <c r="X78" s="1419"/>
      <c r="Y78" s="1419"/>
      <c r="Z78" s="1419"/>
      <c r="AA78" s="1419"/>
      <c r="AB78" s="1419"/>
      <c r="AC78" s="1419"/>
      <c r="AD78" s="1419"/>
      <c r="AE78" s="1419"/>
      <c r="AF78" s="1419"/>
      <c r="AG78" s="1420"/>
    </row>
    <row r="79" spans="1:54" ht="25.5" customHeight="1">
      <c r="A79" s="212" t="e">
        <f>#REF!</f>
        <v>#REF!</v>
      </c>
      <c r="B79" s="735" t="e">
        <f>#REF!</f>
        <v>#REF!</v>
      </c>
      <c r="C79" s="735"/>
      <c r="D79" s="735"/>
      <c r="E79" s="735"/>
      <c r="F79" s="735"/>
      <c r="G79" s="735"/>
      <c r="H79" s="735"/>
      <c r="I79" s="213" t="e">
        <f>#REF!</f>
        <v>#REF!</v>
      </c>
      <c r="J79" s="1421" t="e">
        <f>#REF!</f>
        <v>#REF!</v>
      </c>
      <c r="K79" s="1422"/>
      <c r="L79" s="1422"/>
      <c r="M79" s="1422"/>
      <c r="N79" s="1422"/>
      <c r="O79" s="1422"/>
      <c r="P79" s="1422"/>
      <c r="Q79" s="1422"/>
      <c r="R79" s="1423"/>
      <c r="S79" s="1418" t="e">
        <f>#REF!</f>
        <v>#REF!</v>
      </c>
      <c r="T79" s="1419"/>
      <c r="U79" s="1419"/>
      <c r="V79" s="1419"/>
      <c r="W79" s="1419"/>
      <c r="X79" s="1419"/>
      <c r="Y79" s="1419"/>
      <c r="Z79" s="1419"/>
      <c r="AA79" s="1419"/>
      <c r="AB79" s="1419"/>
      <c r="AC79" s="1419"/>
      <c r="AD79" s="1419"/>
      <c r="AE79" s="1419"/>
      <c r="AF79" s="1419"/>
      <c r="AG79" s="1420"/>
    </row>
    <row r="80" spans="1:54" ht="25.5" customHeight="1">
      <c r="A80" s="212" t="e">
        <f>#REF!</f>
        <v>#REF!</v>
      </c>
      <c r="B80" s="735" t="e">
        <f>#REF!</f>
        <v>#REF!</v>
      </c>
      <c r="C80" s="735"/>
      <c r="D80" s="735"/>
      <c r="E80" s="735"/>
      <c r="F80" s="735"/>
      <c r="G80" s="735"/>
      <c r="H80" s="735"/>
      <c r="I80" s="213" t="e">
        <f>#REF!</f>
        <v>#REF!</v>
      </c>
      <c r="J80" s="1415" t="e">
        <f>#REF!</f>
        <v>#REF!</v>
      </c>
      <c r="K80" s="1416"/>
      <c r="L80" s="1416"/>
      <c r="M80" s="1416"/>
      <c r="N80" s="1416"/>
      <c r="O80" s="1416"/>
      <c r="P80" s="1416"/>
      <c r="Q80" s="1416"/>
      <c r="R80" s="1417"/>
      <c r="S80" s="1418" t="e">
        <f>#REF!</f>
        <v>#REF!</v>
      </c>
      <c r="T80" s="1419"/>
      <c r="U80" s="1419"/>
      <c r="V80" s="1419"/>
      <c r="W80" s="1419"/>
      <c r="X80" s="1419"/>
      <c r="Y80" s="1419"/>
      <c r="Z80" s="1419"/>
      <c r="AA80" s="1419"/>
      <c r="AB80" s="1419"/>
      <c r="AC80" s="1419"/>
      <c r="AD80" s="1419"/>
      <c r="AE80" s="1419"/>
      <c r="AF80" s="1419"/>
      <c r="AG80" s="1420"/>
    </row>
    <row r="81" spans="1:36" ht="25.5" customHeight="1">
      <c r="A81" s="212" t="e">
        <f>#REF!</f>
        <v>#REF!</v>
      </c>
      <c r="B81" s="735" t="e">
        <f>#REF!</f>
        <v>#REF!</v>
      </c>
      <c r="C81" s="735"/>
      <c r="D81" s="735"/>
      <c r="E81" s="735"/>
      <c r="F81" s="735"/>
      <c r="G81" s="735"/>
      <c r="H81" s="735"/>
      <c r="I81" s="213" t="e">
        <f>#REF!</f>
        <v>#REF!</v>
      </c>
      <c r="J81" s="1421" t="e">
        <f>#REF!</f>
        <v>#REF!</v>
      </c>
      <c r="K81" s="1422"/>
      <c r="L81" s="1422"/>
      <c r="M81" s="1422"/>
      <c r="N81" s="1422"/>
      <c r="O81" s="1422"/>
      <c r="P81" s="1422"/>
      <c r="Q81" s="1422"/>
      <c r="R81" s="1423"/>
      <c r="S81" s="1418" t="e">
        <f>#REF!</f>
        <v>#REF!</v>
      </c>
      <c r="T81" s="1419"/>
      <c r="U81" s="1419"/>
      <c r="V81" s="1419"/>
      <c r="W81" s="1419"/>
      <c r="X81" s="1419"/>
      <c r="Y81" s="1419"/>
      <c r="Z81" s="1419"/>
      <c r="AA81" s="1419"/>
      <c r="AB81" s="1419"/>
      <c r="AC81" s="1419"/>
      <c r="AD81" s="1419"/>
      <c r="AE81" s="1419"/>
      <c r="AF81" s="1419"/>
      <c r="AG81" s="1420"/>
      <c r="AJ81" s="325"/>
    </row>
    <row r="82" spans="1:36" ht="25.5" customHeight="1" thickBot="1">
      <c r="A82" s="859" t="e">
        <f>#REF!</f>
        <v>#REF!</v>
      </c>
      <c r="B82" s="860"/>
      <c r="C82" s="860"/>
      <c r="D82" s="860"/>
      <c r="E82" s="860"/>
      <c r="F82" s="860"/>
      <c r="G82" s="860"/>
      <c r="H82" s="860"/>
      <c r="I82" s="861"/>
      <c r="J82" s="1427" t="e">
        <f>#REF!</f>
        <v>#REF!</v>
      </c>
      <c r="K82" s="1428"/>
      <c r="L82" s="1428"/>
      <c r="M82" s="1428"/>
      <c r="N82" s="1428"/>
      <c r="O82" s="1428"/>
      <c r="P82" s="1428"/>
      <c r="Q82" s="1428"/>
      <c r="R82" s="1429"/>
      <c r="S82" s="1430" t="e">
        <f>#REF!</f>
        <v>#REF!</v>
      </c>
      <c r="T82" s="1431"/>
      <c r="U82" s="1431"/>
      <c r="V82" s="1431"/>
      <c r="W82" s="1431"/>
      <c r="X82" s="1431"/>
      <c r="Y82" s="1431"/>
      <c r="Z82" s="1431"/>
      <c r="AA82" s="1431"/>
      <c r="AB82" s="1431"/>
      <c r="AC82" s="1431"/>
      <c r="AD82" s="1431"/>
      <c r="AE82" s="1431"/>
      <c r="AF82" s="1431"/>
      <c r="AG82" s="1432"/>
      <c r="AJ82" s="325"/>
    </row>
    <row r="83" spans="1:36" s="27" customFormat="1" ht="25.5" customHeight="1">
      <c r="A83" s="269" t="e">
        <f>#REF!</f>
        <v>#REF!</v>
      </c>
      <c r="B83" s="1" t="e">
        <f>#REF!</f>
        <v>#REF!</v>
      </c>
      <c r="C83" s="1" t="e">
        <f>#REF!</f>
        <v>#REF!</v>
      </c>
      <c r="D83" s="1" t="e">
        <f>#REF!</f>
        <v>#REF!</v>
      </c>
      <c r="E83" s="1" t="e">
        <f>#REF!</f>
        <v>#REF!</v>
      </c>
      <c r="F83" s="1" t="e">
        <f>#REF!</f>
        <v>#REF!</v>
      </c>
      <c r="G83" s="1" t="e">
        <f>#REF!</f>
        <v>#REF!</v>
      </c>
      <c r="H83" s="1" t="e">
        <f>#REF!</f>
        <v>#REF!</v>
      </c>
      <c r="I83" s="1" t="e">
        <f>#REF!</f>
        <v>#REF!</v>
      </c>
      <c r="J83" s="1" t="e">
        <f>#REF!</f>
        <v>#REF!</v>
      </c>
      <c r="K83" s="1" t="e">
        <f>#REF!</f>
        <v>#REF!</v>
      </c>
      <c r="L83" s="1" t="e">
        <f>#REF!</f>
        <v>#REF!</v>
      </c>
      <c r="M83" s="1" t="e">
        <f>#REF!</f>
        <v>#REF!</v>
      </c>
      <c r="N83" s="1" t="e">
        <f>#REF!</f>
        <v>#REF!</v>
      </c>
      <c r="O83" s="1" t="e">
        <f>#REF!</f>
        <v>#REF!</v>
      </c>
      <c r="P83" s="1" t="e">
        <f>#REF!</f>
        <v>#REF!</v>
      </c>
      <c r="Q83" s="1" t="e">
        <f>#REF!</f>
        <v>#REF!</v>
      </c>
      <c r="R83" s="1" t="e">
        <f>#REF!</f>
        <v>#REF!</v>
      </c>
      <c r="S83" s="1" t="e">
        <f>#REF!</f>
        <v>#REF!</v>
      </c>
      <c r="T83" s="1" t="e">
        <f>#REF!</f>
        <v>#REF!</v>
      </c>
      <c r="U83" s="1" t="e">
        <f>#REF!</f>
        <v>#REF!</v>
      </c>
      <c r="V83" s="1" t="e">
        <f>#REF!</f>
        <v>#REF!</v>
      </c>
      <c r="W83" s="1" t="e">
        <f>#REF!</f>
        <v>#REF!</v>
      </c>
      <c r="X83" s="1" t="e">
        <f>#REF!</f>
        <v>#REF!</v>
      </c>
      <c r="Y83" s="1" t="e">
        <f>#REF!</f>
        <v>#REF!</v>
      </c>
      <c r="Z83" s="1" t="e">
        <f>#REF!</f>
        <v>#REF!</v>
      </c>
      <c r="AA83" s="1" t="e">
        <f>#REF!</f>
        <v>#REF!</v>
      </c>
      <c r="AB83" s="1" t="e">
        <f>#REF!</f>
        <v>#REF!</v>
      </c>
      <c r="AC83" s="1" t="e">
        <f>#REF!</f>
        <v>#REF!</v>
      </c>
      <c r="AD83" s="1" t="e">
        <f>#REF!</f>
        <v>#REF!</v>
      </c>
      <c r="AE83" s="1" t="e">
        <f>#REF!</f>
        <v>#REF!</v>
      </c>
      <c r="AF83" s="1" t="e">
        <f>#REF!</f>
        <v>#REF!</v>
      </c>
      <c r="AG83" s="270" t="e">
        <f>#REF!</f>
        <v>#REF!</v>
      </c>
    </row>
    <row r="84" spans="1:36" s="27" customFormat="1" ht="19.5" customHeight="1" thickBot="1">
      <c r="A84" s="269" t="e">
        <f>#REF!</f>
        <v>#REF!</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415"/>
    </row>
    <row r="85" spans="1:36" s="27" customFormat="1" ht="19.5" customHeight="1">
      <c r="A85" s="771" t="e">
        <f>#REF!</f>
        <v>#REF!</v>
      </c>
      <c r="B85" s="772"/>
      <c r="C85" s="772"/>
      <c r="D85" s="772"/>
      <c r="E85" s="773"/>
      <c r="F85" s="978" t="e">
        <f>#REF!</f>
        <v>#REF!</v>
      </c>
      <c r="G85" s="772"/>
      <c r="H85" s="772"/>
      <c r="I85" s="772"/>
      <c r="J85" s="773"/>
      <c r="K85" s="978" t="e">
        <f>#REF!</f>
        <v>#REF!</v>
      </c>
      <c r="L85" s="772"/>
      <c r="M85" s="772"/>
      <c r="N85" s="772"/>
      <c r="O85" s="772"/>
      <c r="P85" s="772"/>
      <c r="Q85" s="773"/>
      <c r="R85" s="978" t="e">
        <f>#REF!</f>
        <v>#REF!</v>
      </c>
      <c r="S85" s="772"/>
      <c r="T85" s="772"/>
      <c r="U85" s="772"/>
      <c r="V85" s="772"/>
      <c r="W85" s="772"/>
      <c r="X85" s="773"/>
      <c r="Y85" s="978" t="e">
        <f>#REF!</f>
        <v>#REF!</v>
      </c>
      <c r="Z85" s="772"/>
      <c r="AA85" s="772"/>
      <c r="AB85" s="772"/>
      <c r="AC85" s="772"/>
      <c r="AD85" s="772"/>
      <c r="AE85" s="772"/>
      <c r="AF85" s="772"/>
      <c r="AG85" s="851"/>
    </row>
    <row r="86" spans="1:36" s="27" customFormat="1" ht="19.5" customHeight="1">
      <c r="A86" s="1433" t="e">
        <f>#REF!</f>
        <v>#REF!</v>
      </c>
      <c r="B86" s="1434"/>
      <c r="C86" s="1434"/>
      <c r="D86" s="1434"/>
      <c r="E86" s="1435"/>
      <c r="F86" s="1436" t="e">
        <f>#REF!</f>
        <v>#REF!</v>
      </c>
      <c r="G86" s="1434"/>
      <c r="H86" s="1434"/>
      <c r="I86" s="1434"/>
      <c r="J86" s="1435"/>
      <c r="K86" s="1437" t="e">
        <f>#REF!</f>
        <v>#REF!</v>
      </c>
      <c r="L86" s="1438"/>
      <c r="M86" s="1438"/>
      <c r="N86" s="1438"/>
      <c r="O86" s="1438"/>
      <c r="P86" s="1438"/>
      <c r="Q86" s="1439"/>
      <c r="R86" s="1437" t="e">
        <f>#REF!</f>
        <v>#REF!</v>
      </c>
      <c r="S86" s="1438"/>
      <c r="T86" s="1438"/>
      <c r="U86" s="1438"/>
      <c r="V86" s="1438"/>
      <c r="W86" s="1438"/>
      <c r="X86" s="1439"/>
      <c r="Y86" s="1418" t="e">
        <f>#REF!</f>
        <v>#REF!</v>
      </c>
      <c r="Z86" s="1419"/>
      <c r="AA86" s="1419"/>
      <c r="AB86" s="1419"/>
      <c r="AC86" s="1419"/>
      <c r="AD86" s="1419"/>
      <c r="AE86" s="1419"/>
      <c r="AF86" s="1419"/>
      <c r="AG86" s="1420"/>
    </row>
    <row r="87" spans="1:36" s="27" customFormat="1" ht="19.5" customHeight="1">
      <c r="A87" s="1433" t="e">
        <f>#REF!</f>
        <v>#REF!</v>
      </c>
      <c r="B87" s="1434"/>
      <c r="C87" s="1434"/>
      <c r="D87" s="1434"/>
      <c r="E87" s="1435"/>
      <c r="F87" s="1436" t="e">
        <f>#REF!</f>
        <v>#REF!</v>
      </c>
      <c r="G87" s="1434"/>
      <c r="H87" s="1434"/>
      <c r="I87" s="1434"/>
      <c r="J87" s="1435"/>
      <c r="K87" s="1437" t="e">
        <f>#REF!</f>
        <v>#REF!</v>
      </c>
      <c r="L87" s="1438"/>
      <c r="M87" s="1438"/>
      <c r="N87" s="1438"/>
      <c r="O87" s="1438"/>
      <c r="P87" s="1438"/>
      <c r="Q87" s="1439"/>
      <c r="R87" s="1437" t="e">
        <f>#REF!</f>
        <v>#REF!</v>
      </c>
      <c r="S87" s="1438"/>
      <c r="T87" s="1438"/>
      <c r="U87" s="1438"/>
      <c r="V87" s="1438"/>
      <c r="W87" s="1438"/>
      <c r="X87" s="1439"/>
      <c r="Y87" s="1418" t="e">
        <f>#REF!</f>
        <v>#REF!</v>
      </c>
      <c r="Z87" s="1419"/>
      <c r="AA87" s="1419"/>
      <c r="AB87" s="1419"/>
      <c r="AC87" s="1419"/>
      <c r="AD87" s="1419"/>
      <c r="AE87" s="1419"/>
      <c r="AF87" s="1419"/>
      <c r="AG87" s="1420"/>
    </row>
    <row r="88" spans="1:36" s="27" customFormat="1" ht="19.5" customHeight="1">
      <c r="A88" s="1433" t="e">
        <f>#REF!</f>
        <v>#REF!</v>
      </c>
      <c r="B88" s="1434"/>
      <c r="C88" s="1434"/>
      <c r="D88" s="1434"/>
      <c r="E88" s="1435"/>
      <c r="F88" s="1436" t="e">
        <f>#REF!</f>
        <v>#REF!</v>
      </c>
      <c r="G88" s="1434"/>
      <c r="H88" s="1434"/>
      <c r="I88" s="1434"/>
      <c r="J88" s="1435"/>
      <c r="K88" s="1437" t="e">
        <f>#REF!</f>
        <v>#REF!</v>
      </c>
      <c r="L88" s="1438"/>
      <c r="M88" s="1438"/>
      <c r="N88" s="1438"/>
      <c r="O88" s="1438"/>
      <c r="P88" s="1438"/>
      <c r="Q88" s="1439"/>
      <c r="R88" s="1437" t="e">
        <f>#REF!</f>
        <v>#REF!</v>
      </c>
      <c r="S88" s="1438"/>
      <c r="T88" s="1438"/>
      <c r="U88" s="1438"/>
      <c r="V88" s="1438"/>
      <c r="W88" s="1438"/>
      <c r="X88" s="1439"/>
      <c r="Y88" s="1418" t="e">
        <f>#REF!</f>
        <v>#REF!</v>
      </c>
      <c r="Z88" s="1419"/>
      <c r="AA88" s="1419"/>
      <c r="AB88" s="1419"/>
      <c r="AC88" s="1419"/>
      <c r="AD88" s="1419"/>
      <c r="AE88" s="1419"/>
      <c r="AF88" s="1419"/>
      <c r="AG88" s="1420"/>
    </row>
    <row r="89" spans="1:36" s="27" customFormat="1" ht="19.5" customHeight="1">
      <c r="A89" s="1433" t="e">
        <f>#REF!</f>
        <v>#REF!</v>
      </c>
      <c r="B89" s="1434"/>
      <c r="C89" s="1434"/>
      <c r="D89" s="1434"/>
      <c r="E89" s="1435"/>
      <c r="F89" s="1436" t="e">
        <f>#REF!</f>
        <v>#REF!</v>
      </c>
      <c r="G89" s="1434"/>
      <c r="H89" s="1434"/>
      <c r="I89" s="1434"/>
      <c r="J89" s="1435"/>
      <c r="K89" s="1437" t="e">
        <f>#REF!</f>
        <v>#REF!</v>
      </c>
      <c r="L89" s="1438"/>
      <c r="M89" s="1438"/>
      <c r="N89" s="1438"/>
      <c r="O89" s="1438"/>
      <c r="P89" s="1438"/>
      <c r="Q89" s="1439"/>
      <c r="R89" s="1437" t="e">
        <f>#REF!</f>
        <v>#REF!</v>
      </c>
      <c r="S89" s="1438"/>
      <c r="T89" s="1438"/>
      <c r="U89" s="1438"/>
      <c r="V89" s="1438"/>
      <c r="W89" s="1438"/>
      <c r="X89" s="1439"/>
      <c r="Y89" s="1418" t="e">
        <f>#REF!</f>
        <v>#REF!</v>
      </c>
      <c r="Z89" s="1419"/>
      <c r="AA89" s="1419"/>
      <c r="AB89" s="1419"/>
      <c r="AC89" s="1419"/>
      <c r="AD89" s="1419"/>
      <c r="AE89" s="1419"/>
      <c r="AF89" s="1419"/>
      <c r="AG89" s="1420"/>
    </row>
    <row r="90" spans="1:36" ht="25.5" customHeight="1" thickBot="1">
      <c r="A90" s="859" t="e">
        <f>#REF!</f>
        <v>#REF!</v>
      </c>
      <c r="B90" s="860"/>
      <c r="C90" s="860"/>
      <c r="D90" s="860"/>
      <c r="E90" s="860"/>
      <c r="F90" s="860"/>
      <c r="G90" s="860"/>
      <c r="H90" s="860"/>
      <c r="I90" s="860"/>
      <c r="J90" s="861"/>
      <c r="K90" s="1440" t="e">
        <f>#REF!</f>
        <v>#REF!</v>
      </c>
      <c r="L90" s="1441"/>
      <c r="M90" s="1441"/>
      <c r="N90" s="1441"/>
      <c r="O90" s="1441"/>
      <c r="P90" s="1441"/>
      <c r="Q90" s="1442"/>
      <c r="R90" s="1440" t="e">
        <f>#REF!</f>
        <v>#REF!</v>
      </c>
      <c r="S90" s="1441"/>
      <c r="T90" s="1441"/>
      <c r="U90" s="1441"/>
      <c r="V90" s="1441"/>
      <c r="W90" s="1441"/>
      <c r="X90" s="1442"/>
      <c r="Y90" s="1443" t="e">
        <f>#REF!</f>
        <v>#REF!</v>
      </c>
      <c r="Z90" s="860"/>
      <c r="AA90" s="860"/>
      <c r="AB90" s="860"/>
      <c r="AC90" s="860"/>
      <c r="AD90" s="860"/>
      <c r="AE90" s="860"/>
      <c r="AF90" s="860"/>
      <c r="AG90" s="1444"/>
    </row>
    <row r="91" spans="1:36" ht="25.5" customHeight="1">
      <c r="A91" s="1312" t="e">
        <f>#REF!</f>
        <v>#REF!</v>
      </c>
      <c r="B91" s="1313"/>
      <c r="C91" s="1313"/>
      <c r="D91" s="1313"/>
      <c r="E91" s="1313"/>
      <c r="F91" s="1313"/>
      <c r="G91" s="1313"/>
      <c r="H91" s="1313"/>
      <c r="I91" s="1313"/>
      <c r="J91" s="1313"/>
      <c r="K91" s="1313"/>
      <c r="L91" s="1313"/>
      <c r="M91" s="1313"/>
      <c r="N91" s="1313"/>
      <c r="O91" s="1313"/>
      <c r="P91" s="1313"/>
      <c r="Q91" s="1313"/>
      <c r="R91" s="1313"/>
      <c r="S91" s="1313"/>
      <c r="T91" s="1313"/>
      <c r="U91" s="1313"/>
      <c r="V91" s="1313"/>
      <c r="W91" s="275" t="e">
        <f>#REF!</f>
        <v>#REF!</v>
      </c>
      <c r="X91" s="275" t="e">
        <f>#REF!</f>
        <v>#REF!</v>
      </c>
      <c r="Y91" s="275" t="e">
        <f>#REF!</f>
        <v>#REF!</v>
      </c>
      <c r="Z91" s="275" t="e">
        <f>#REF!</f>
        <v>#REF!</v>
      </c>
      <c r="AA91" s="275" t="e">
        <f>#REF!</f>
        <v>#REF!</v>
      </c>
      <c r="AB91" s="275" t="e">
        <f>#REF!</f>
        <v>#REF!</v>
      </c>
      <c r="AC91" s="275" t="e">
        <f>#REF!</f>
        <v>#REF!</v>
      </c>
      <c r="AD91" s="275" t="e">
        <f>#REF!</f>
        <v>#REF!</v>
      </c>
      <c r="AE91" s="275" t="e">
        <f>#REF!</f>
        <v>#REF!</v>
      </c>
      <c r="AF91" s="275" t="e">
        <f>#REF!</f>
        <v>#REF!</v>
      </c>
      <c r="AG91" s="314" t="e">
        <f>#REF!</f>
        <v>#REF!</v>
      </c>
    </row>
    <row r="92" spans="1:36" ht="25.5" customHeight="1">
      <c r="A92" s="1333" t="e">
        <f>#REF!</f>
        <v>#REF!</v>
      </c>
      <c r="B92" s="1334"/>
      <c r="C92" s="1334"/>
      <c r="D92" s="1334"/>
      <c r="E92" s="1334"/>
      <c r="F92" s="1334"/>
      <c r="G92" s="1334"/>
      <c r="H92" s="1334"/>
      <c r="I92" s="1334"/>
      <c r="J92" s="1334"/>
      <c r="K92" s="1334"/>
      <c r="L92" s="1334"/>
      <c r="M92" s="1334"/>
      <c r="N92" s="1334"/>
      <c r="O92" s="1334"/>
      <c r="P92" s="1334"/>
      <c r="Q92" s="1334"/>
      <c r="R92" s="1334"/>
      <c r="S92" s="1334"/>
      <c r="T92" s="1334"/>
      <c r="U92" s="1334"/>
      <c r="V92" s="1334"/>
      <c r="W92" s="1334"/>
      <c r="X92" s="1334"/>
      <c r="Y92" s="1334"/>
      <c r="Z92" s="1334"/>
      <c r="AA92" s="1334"/>
      <c r="AB92" s="1334"/>
      <c r="AC92" s="1334"/>
      <c r="AD92" s="1334"/>
      <c r="AE92" s="1334"/>
      <c r="AF92" s="1334"/>
      <c r="AG92" s="1335"/>
    </row>
    <row r="93" spans="1:36" ht="25.5" customHeight="1">
      <c r="A93" s="1336"/>
      <c r="B93" s="1337"/>
      <c r="C93" s="1337"/>
      <c r="D93" s="1337"/>
      <c r="E93" s="1337"/>
      <c r="F93" s="1337"/>
      <c r="G93" s="1337"/>
      <c r="H93" s="1337"/>
      <c r="I93" s="1337"/>
      <c r="J93" s="1337"/>
      <c r="K93" s="1337"/>
      <c r="L93" s="1337"/>
      <c r="M93" s="1337"/>
      <c r="N93" s="1337"/>
      <c r="O93" s="1337"/>
      <c r="P93" s="1337"/>
      <c r="Q93" s="1337"/>
      <c r="R93" s="1337"/>
      <c r="S93" s="1337"/>
      <c r="T93" s="1337"/>
      <c r="U93" s="1337"/>
      <c r="V93" s="1337"/>
      <c r="W93" s="1337"/>
      <c r="X93" s="1337"/>
      <c r="Y93" s="1337"/>
      <c r="Z93" s="1337"/>
      <c r="AA93" s="1337"/>
      <c r="AB93" s="1337"/>
      <c r="AC93" s="1337"/>
      <c r="AD93" s="1337"/>
      <c r="AE93" s="1337"/>
      <c r="AF93" s="1337"/>
      <c r="AG93" s="1338"/>
    </row>
    <row r="94" spans="1:36" ht="25.5" customHeight="1" thickBot="1">
      <c r="A94" s="1339"/>
      <c r="B94" s="1340"/>
      <c r="C94" s="1340"/>
      <c r="D94" s="1340"/>
      <c r="E94" s="1340"/>
      <c r="F94" s="1340"/>
      <c r="G94" s="1340"/>
      <c r="H94" s="1340"/>
      <c r="I94" s="1340"/>
      <c r="J94" s="1340"/>
      <c r="K94" s="1340"/>
      <c r="L94" s="1340"/>
      <c r="M94" s="1340"/>
      <c r="N94" s="1340"/>
      <c r="O94" s="1340"/>
      <c r="P94" s="1340"/>
      <c r="Q94" s="1340"/>
      <c r="R94" s="1340"/>
      <c r="S94" s="1340"/>
      <c r="T94" s="1340"/>
      <c r="U94" s="1340"/>
      <c r="V94" s="1340"/>
      <c r="W94" s="1340"/>
      <c r="X94" s="1340"/>
      <c r="Y94" s="1340"/>
      <c r="Z94" s="1340"/>
      <c r="AA94" s="1340"/>
      <c r="AB94" s="1340"/>
      <c r="AC94" s="1340"/>
      <c r="AD94" s="1340"/>
      <c r="AE94" s="1340"/>
      <c r="AF94" s="1340"/>
      <c r="AG94" s="1341"/>
    </row>
    <row r="95" spans="1:36" ht="25.5" customHeight="1">
      <c r="A95" s="1312" t="e">
        <f>#REF!</f>
        <v>#REF!</v>
      </c>
      <c r="B95" s="1313"/>
      <c r="C95" s="1313"/>
      <c r="D95" s="1313"/>
      <c r="E95" s="1313"/>
      <c r="F95" s="1313"/>
      <c r="G95" s="1313"/>
      <c r="H95" s="1313"/>
      <c r="I95" s="1313"/>
      <c r="J95" s="1313"/>
      <c r="K95" s="1313"/>
      <c r="L95" s="1313"/>
      <c r="M95" s="1313"/>
      <c r="N95" s="1313"/>
      <c r="O95" s="1313"/>
      <c r="P95" s="1313"/>
      <c r="Q95" s="1313"/>
      <c r="R95" s="1313"/>
      <c r="S95" s="1313"/>
      <c r="T95" s="1313"/>
      <c r="U95" s="1313"/>
      <c r="V95" s="1313"/>
      <c r="W95" s="1313"/>
      <c r="X95" s="1313"/>
      <c r="Y95" s="1313"/>
      <c r="Z95" s="1313"/>
      <c r="AA95" s="1313"/>
      <c r="AB95" s="1313"/>
      <c r="AC95" s="1313"/>
      <c r="AD95" s="1313"/>
      <c r="AE95" s="1313"/>
      <c r="AF95" s="1313"/>
      <c r="AG95" s="314" t="e">
        <f>#REF!</f>
        <v>#REF!</v>
      </c>
    </row>
    <row r="96" spans="1:36" ht="25.5" customHeight="1">
      <c r="A96" s="323" t="e">
        <f>#REF!</f>
        <v>#REF!</v>
      </c>
      <c r="B96" s="1445" t="e">
        <f>#REF!</f>
        <v>#REF!</v>
      </c>
      <c r="C96" s="1445"/>
      <c r="D96" s="1445"/>
      <c r="E96" s="1445"/>
      <c r="F96" s="1445"/>
      <c r="G96" s="1445"/>
      <c r="H96" s="1445"/>
      <c r="I96" s="1445"/>
      <c r="J96" s="1445"/>
      <c r="K96" s="1445"/>
      <c r="L96" s="1445"/>
      <c r="M96" s="1445"/>
      <c r="N96" s="1445"/>
      <c r="O96" s="1445"/>
      <c r="P96" s="1445"/>
      <c r="Q96" s="1445"/>
      <c r="R96" s="1445"/>
      <c r="S96" s="1445"/>
      <c r="T96" s="1445"/>
      <c r="U96" s="1445"/>
      <c r="V96" s="1445"/>
      <c r="W96" s="1445"/>
      <c r="X96" s="1445"/>
      <c r="Y96" s="1445"/>
      <c r="Z96" s="1445"/>
      <c r="AA96" s="1445"/>
      <c r="AB96" s="1445"/>
      <c r="AC96" s="1445"/>
      <c r="AD96" s="1445"/>
      <c r="AE96" s="1445"/>
      <c r="AF96" s="1445"/>
      <c r="AG96" s="270" t="e">
        <f>#REF!</f>
        <v>#REF!</v>
      </c>
    </row>
    <row r="97" spans="1:35" ht="25.5" customHeight="1">
      <c r="A97" s="1336" t="e">
        <f>#REF!</f>
        <v>#REF!</v>
      </c>
      <c r="B97" s="1337"/>
      <c r="C97" s="1337"/>
      <c r="D97" s="1337"/>
      <c r="E97" s="1337"/>
      <c r="F97" s="1337"/>
      <c r="G97" s="1337"/>
      <c r="H97" s="1337"/>
      <c r="I97" s="1337"/>
      <c r="J97" s="1337"/>
      <c r="K97" s="1337"/>
      <c r="L97" s="1337"/>
      <c r="M97" s="1337"/>
      <c r="N97" s="1337"/>
      <c r="O97" s="1337"/>
      <c r="P97" s="1337"/>
      <c r="Q97" s="1337"/>
      <c r="R97" s="1337"/>
      <c r="S97" s="1337"/>
      <c r="T97" s="1337"/>
      <c r="U97" s="1337"/>
      <c r="V97" s="1337"/>
      <c r="W97" s="1337"/>
      <c r="X97" s="1337"/>
      <c r="Y97" s="1337"/>
      <c r="Z97" s="1337"/>
      <c r="AA97" s="1337"/>
      <c r="AB97" s="1337"/>
      <c r="AC97" s="1337"/>
      <c r="AD97" s="1337"/>
      <c r="AE97" s="1337"/>
      <c r="AF97" s="1337"/>
      <c r="AG97" s="1338"/>
    </row>
    <row r="98" spans="1:35" ht="25.5" customHeight="1" thickBot="1">
      <c r="A98" s="1339"/>
      <c r="B98" s="1340"/>
      <c r="C98" s="1340"/>
      <c r="D98" s="1340"/>
      <c r="E98" s="1340"/>
      <c r="F98" s="1340"/>
      <c r="G98" s="1340"/>
      <c r="H98" s="1340"/>
      <c r="I98" s="1340"/>
      <c r="J98" s="1340"/>
      <c r="K98" s="1340"/>
      <c r="L98" s="1340"/>
      <c r="M98" s="1340"/>
      <c r="N98" s="1340"/>
      <c r="O98" s="1340"/>
      <c r="P98" s="1340"/>
      <c r="Q98" s="1340"/>
      <c r="R98" s="1340"/>
      <c r="S98" s="1340"/>
      <c r="T98" s="1340"/>
      <c r="U98" s="1340"/>
      <c r="V98" s="1340"/>
      <c r="W98" s="1340"/>
      <c r="X98" s="1340"/>
      <c r="Y98" s="1340"/>
      <c r="Z98" s="1340"/>
      <c r="AA98" s="1340"/>
      <c r="AB98" s="1340"/>
      <c r="AC98" s="1340"/>
      <c r="AD98" s="1340"/>
      <c r="AE98" s="1340"/>
      <c r="AF98" s="1340"/>
      <c r="AG98" s="1341"/>
    </row>
    <row r="99" spans="1:35" ht="25.5" customHeight="1">
      <c r="A99" s="1312" t="e">
        <f>#REF!</f>
        <v>#REF!</v>
      </c>
      <c r="B99" s="1313"/>
      <c r="C99" s="1313"/>
      <c r="D99" s="1313"/>
      <c r="E99" s="1313"/>
      <c r="F99" s="1313"/>
      <c r="G99" s="1313"/>
      <c r="H99" s="1313"/>
      <c r="I99" s="1313"/>
      <c r="J99" s="1313"/>
      <c r="K99" s="1313"/>
      <c r="L99" s="1313"/>
      <c r="M99" s="1313"/>
      <c r="N99" s="1313"/>
      <c r="O99" s="1313"/>
      <c r="P99" s="1313"/>
      <c r="Q99" s="1313"/>
      <c r="R99" s="1313"/>
      <c r="S99" s="1313"/>
      <c r="T99" s="1313"/>
      <c r="U99" s="1313"/>
      <c r="V99" s="1313"/>
      <c r="W99" s="1313"/>
      <c r="X99" s="1313"/>
      <c r="Y99" s="1313"/>
      <c r="Z99" s="1313"/>
      <c r="AA99" s="275" t="e">
        <f>#REF!</f>
        <v>#REF!</v>
      </c>
      <c r="AB99" s="275" t="e">
        <f>#REF!</f>
        <v>#REF!</v>
      </c>
      <c r="AC99" s="275" t="e">
        <f>#REF!</f>
        <v>#REF!</v>
      </c>
      <c r="AD99" s="275" t="e">
        <f>#REF!</f>
        <v>#REF!</v>
      </c>
      <c r="AE99" s="275" t="e">
        <f>#REF!</f>
        <v>#REF!</v>
      </c>
      <c r="AF99" s="275" t="e">
        <f>#REF!</f>
        <v>#REF!</v>
      </c>
      <c r="AG99" s="314" t="e">
        <f>#REF!</f>
        <v>#REF!</v>
      </c>
    </row>
    <row r="100" spans="1:35" ht="25.5" customHeight="1">
      <c r="A100" s="1333" t="e">
        <f>#REF!</f>
        <v>#REF!</v>
      </c>
      <c r="B100" s="1334"/>
      <c r="C100" s="1334"/>
      <c r="D100" s="1334"/>
      <c r="E100" s="1334"/>
      <c r="F100" s="1334"/>
      <c r="G100" s="1334"/>
      <c r="H100" s="1334"/>
      <c r="I100" s="1334"/>
      <c r="J100" s="1334"/>
      <c r="K100" s="1334"/>
      <c r="L100" s="1334"/>
      <c r="M100" s="1334"/>
      <c r="N100" s="1334"/>
      <c r="O100" s="1334"/>
      <c r="P100" s="1334"/>
      <c r="Q100" s="1334"/>
      <c r="R100" s="1334"/>
      <c r="S100" s="1334"/>
      <c r="T100" s="1334"/>
      <c r="U100" s="1334"/>
      <c r="V100" s="1334"/>
      <c r="W100" s="1334"/>
      <c r="X100" s="1334"/>
      <c r="Y100" s="1334"/>
      <c r="Z100" s="1334"/>
      <c r="AA100" s="1334"/>
      <c r="AB100" s="1334"/>
      <c r="AC100" s="1334"/>
      <c r="AD100" s="1334"/>
      <c r="AE100" s="1334"/>
      <c r="AF100" s="1334"/>
      <c r="AG100" s="1335"/>
    </row>
    <row r="101" spans="1:35" ht="25.5" customHeight="1" thickBot="1">
      <c r="A101" s="1339"/>
      <c r="B101" s="1340"/>
      <c r="C101" s="1340"/>
      <c r="D101" s="1340"/>
      <c r="E101" s="1340"/>
      <c r="F101" s="1340"/>
      <c r="G101" s="1340"/>
      <c r="H101" s="1340"/>
      <c r="I101" s="1340"/>
      <c r="J101" s="1340"/>
      <c r="K101" s="1340"/>
      <c r="L101" s="1340"/>
      <c r="M101" s="1340"/>
      <c r="N101" s="1340"/>
      <c r="O101" s="1340"/>
      <c r="P101" s="1340"/>
      <c r="Q101" s="1340"/>
      <c r="R101" s="1340"/>
      <c r="S101" s="1340"/>
      <c r="T101" s="1340"/>
      <c r="U101" s="1340"/>
      <c r="V101" s="1340"/>
      <c r="W101" s="1340"/>
      <c r="X101" s="1340"/>
      <c r="Y101" s="1340"/>
      <c r="Z101" s="1340"/>
      <c r="AA101" s="1340"/>
      <c r="AB101" s="1340"/>
      <c r="AC101" s="1340"/>
      <c r="AD101" s="1340"/>
      <c r="AE101" s="1340"/>
      <c r="AF101" s="1340"/>
      <c r="AG101" s="1341"/>
    </row>
    <row r="102" spans="1:35" ht="25.5" customHeight="1">
      <c r="A102" s="1312" t="e">
        <f>#REF!</f>
        <v>#REF!</v>
      </c>
      <c r="B102" s="1313"/>
      <c r="C102" s="1313"/>
      <c r="D102" s="1313"/>
      <c r="E102" s="1313"/>
      <c r="F102" s="1313"/>
      <c r="G102" s="1313"/>
      <c r="H102" s="1313"/>
      <c r="I102" s="1313"/>
      <c r="J102" s="1313"/>
      <c r="K102" s="1313"/>
      <c r="L102" s="1313"/>
      <c r="M102" s="1313"/>
      <c r="N102" s="1313"/>
      <c r="O102" s="1313"/>
      <c r="P102" s="1313"/>
      <c r="Q102" s="1313"/>
      <c r="R102" s="1313"/>
      <c r="S102" s="1313"/>
      <c r="T102" s="1313"/>
      <c r="U102" s="1313"/>
      <c r="V102" s="1313"/>
      <c r="W102" s="1313"/>
      <c r="X102" s="1313"/>
      <c r="Y102" s="1313"/>
      <c r="Z102" s="1313"/>
      <c r="AA102" s="322" t="e">
        <f>#REF!</f>
        <v>#REF!</v>
      </c>
      <c r="AB102" s="322" t="e">
        <f>#REF!</f>
        <v>#REF!</v>
      </c>
      <c r="AC102" s="322" t="e">
        <f>#REF!</f>
        <v>#REF!</v>
      </c>
      <c r="AD102" s="322" t="e">
        <f>#REF!</f>
        <v>#REF!</v>
      </c>
      <c r="AE102" s="322" t="e">
        <f>#REF!</f>
        <v>#REF!</v>
      </c>
      <c r="AF102" s="322" t="e">
        <f>#REF!</f>
        <v>#REF!</v>
      </c>
      <c r="AG102" s="321" t="e">
        <f>#REF!</f>
        <v>#REF!</v>
      </c>
    </row>
    <row r="103" spans="1:35" ht="25.5" customHeight="1">
      <c r="A103" s="320" t="e">
        <f>#REF!</f>
        <v>#REF!</v>
      </c>
      <c r="B103" s="1445" t="e">
        <f>#REF!</f>
        <v>#REF!</v>
      </c>
      <c r="C103" s="1445"/>
      <c r="D103" s="1445"/>
      <c r="E103" s="1445"/>
      <c r="F103" s="1445"/>
      <c r="G103" s="1445"/>
      <c r="H103" s="1445"/>
      <c r="I103" s="1445"/>
      <c r="J103" s="1445"/>
      <c r="K103" s="1445"/>
      <c r="L103" s="1445"/>
      <c r="M103" s="1445"/>
      <c r="N103" s="1445"/>
      <c r="O103" s="1445"/>
      <c r="P103" s="1445"/>
      <c r="Q103" s="1445"/>
      <c r="R103" s="1445"/>
      <c r="S103" s="1445"/>
      <c r="T103" s="1445"/>
      <c r="U103" s="1445"/>
      <c r="V103" s="1445"/>
      <c r="W103" s="1445"/>
      <c r="X103" s="1445"/>
      <c r="Y103" s="1445"/>
      <c r="Z103" s="1445"/>
      <c r="AA103" s="1445"/>
      <c r="AB103" s="1445"/>
      <c r="AC103" s="1445"/>
      <c r="AD103" s="1445"/>
      <c r="AE103" s="1445"/>
      <c r="AF103" s="1445"/>
      <c r="AG103" s="319" t="e">
        <f>#REF!</f>
        <v>#REF!</v>
      </c>
    </row>
    <row r="104" spans="1:35" ht="25.5" customHeight="1">
      <c r="A104" s="1336" t="e">
        <f>#REF!</f>
        <v>#REF!</v>
      </c>
      <c r="B104" s="1337"/>
      <c r="C104" s="1337"/>
      <c r="D104" s="1337"/>
      <c r="E104" s="1337"/>
      <c r="F104" s="1337"/>
      <c r="G104" s="1337"/>
      <c r="H104" s="1337"/>
      <c r="I104" s="1337"/>
      <c r="J104" s="1337"/>
      <c r="K104" s="1337"/>
      <c r="L104" s="1337"/>
      <c r="M104" s="1337"/>
      <c r="N104" s="1337"/>
      <c r="O104" s="1337"/>
      <c r="P104" s="1337"/>
      <c r="Q104" s="1337"/>
      <c r="R104" s="1337"/>
      <c r="S104" s="1337"/>
      <c r="T104" s="1337"/>
      <c r="U104" s="1337"/>
      <c r="V104" s="1337"/>
      <c r="W104" s="1337"/>
      <c r="X104" s="1337"/>
      <c r="Y104" s="1337"/>
      <c r="Z104" s="1337"/>
      <c r="AA104" s="1337"/>
      <c r="AB104" s="1337"/>
      <c r="AC104" s="1337"/>
      <c r="AD104" s="1337"/>
      <c r="AE104" s="1337"/>
      <c r="AF104" s="1337"/>
      <c r="AG104" s="1338"/>
    </row>
    <row r="105" spans="1:35" ht="25.5" customHeight="1" thickBot="1">
      <c r="A105" s="1339"/>
      <c r="B105" s="1340"/>
      <c r="C105" s="1340"/>
      <c r="D105" s="1340"/>
      <c r="E105" s="1340"/>
      <c r="F105" s="1340"/>
      <c r="G105" s="1340"/>
      <c r="H105" s="1340"/>
      <c r="I105" s="1340"/>
      <c r="J105" s="1340"/>
      <c r="K105" s="1340"/>
      <c r="L105" s="1340"/>
      <c r="M105" s="1340"/>
      <c r="N105" s="1340"/>
      <c r="O105" s="1340"/>
      <c r="P105" s="1340"/>
      <c r="Q105" s="1340"/>
      <c r="R105" s="1340"/>
      <c r="S105" s="1340"/>
      <c r="T105" s="1340"/>
      <c r="U105" s="1340"/>
      <c r="V105" s="1340"/>
      <c r="W105" s="1340"/>
      <c r="X105" s="1340"/>
      <c r="Y105" s="1340"/>
      <c r="Z105" s="1340"/>
      <c r="AA105" s="1340"/>
      <c r="AB105" s="1340"/>
      <c r="AC105" s="1340"/>
      <c r="AD105" s="1340"/>
      <c r="AE105" s="1340"/>
      <c r="AF105" s="1340"/>
      <c r="AG105" s="1341"/>
    </row>
    <row r="106" spans="1:35" ht="25.5" customHeight="1">
      <c r="A106" s="1398" t="e">
        <f>#REF!</f>
        <v>#REF!</v>
      </c>
      <c r="B106" s="1399"/>
      <c r="C106" s="1399"/>
      <c r="D106" s="1399"/>
      <c r="E106" s="1399"/>
      <c r="F106" s="1399"/>
      <c r="G106" s="1399"/>
      <c r="H106" s="1399"/>
      <c r="I106" s="1399"/>
      <c r="J106" s="1399"/>
      <c r="K106" s="1399"/>
      <c r="L106" s="1399"/>
      <c r="M106" s="1399"/>
      <c r="N106" s="1399"/>
      <c r="O106" s="1399"/>
      <c r="P106" s="1399"/>
      <c r="Q106" s="1399"/>
      <c r="R106" s="1399"/>
      <c r="S106" s="1399"/>
      <c r="T106" s="1399"/>
      <c r="U106" s="1399"/>
      <c r="V106" s="1399"/>
      <c r="W106" s="1399"/>
      <c r="X106" s="1399"/>
      <c r="Y106" s="1399"/>
      <c r="Z106" s="1399"/>
      <c r="AA106" s="1399"/>
      <c r="AB106" s="1399"/>
      <c r="AC106" s="1399"/>
      <c r="AD106" s="1399"/>
      <c r="AE106" s="1399"/>
      <c r="AF106" s="1399"/>
      <c r="AG106" s="1446"/>
    </row>
    <row r="107" spans="1:35" ht="25.5" customHeight="1">
      <c r="A107" s="318" t="e">
        <f>#REF!</f>
        <v>#REF!</v>
      </c>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317"/>
      <c r="AE107" s="317"/>
      <c r="AF107" s="317"/>
      <c r="AG107" s="316"/>
    </row>
    <row r="108" spans="1:35" ht="25.5" customHeight="1">
      <c r="A108" s="1447" t="e">
        <f>#REF!</f>
        <v>#REF!</v>
      </c>
      <c r="B108" s="1448"/>
      <c r="C108" s="424" t="e">
        <f>#REF!</f>
        <v>#REF!</v>
      </c>
      <c r="D108" s="427"/>
      <c r="E108" s="424"/>
      <c r="F108" s="1448" t="e">
        <f>#REF!</f>
        <v>#REF!</v>
      </c>
      <c r="G108" s="1448"/>
      <c r="H108" s="424" t="e">
        <f>#REF!</f>
        <v>#REF!</v>
      </c>
      <c r="I108" s="427"/>
      <c r="J108" s="424"/>
      <c r="K108" s="424"/>
      <c r="L108" s="424"/>
      <c r="M108" s="424"/>
      <c r="N108" s="424"/>
      <c r="O108" s="424"/>
      <c r="P108" s="428"/>
      <c r="Q108" s="428"/>
      <c r="R108" s="428"/>
      <c r="S108" s="428"/>
      <c r="T108" s="428"/>
      <c r="U108" s="428"/>
      <c r="V108" s="428"/>
      <c r="W108" s="428"/>
      <c r="X108" s="429"/>
      <c r="Y108" s="424"/>
      <c r="Z108" s="429"/>
      <c r="AA108" s="429"/>
      <c r="AB108" s="430"/>
      <c r="AC108" s="430"/>
      <c r="AD108" s="430"/>
      <c r="AE108" s="430"/>
      <c r="AF108" s="430"/>
      <c r="AG108" s="431"/>
    </row>
    <row r="109" spans="1:35" ht="25.5" customHeight="1" thickBot="1">
      <c r="A109" s="220" t="e">
        <f>#REF!</f>
        <v>#REF!</v>
      </c>
      <c r="B109" s="1362" t="e">
        <f>#REF!</f>
        <v>#REF!</v>
      </c>
      <c r="C109" s="1362"/>
      <c r="D109" s="1362"/>
      <c r="E109" s="1362"/>
      <c r="F109" s="1362"/>
      <c r="G109" s="1362"/>
      <c r="H109" s="315" t="e">
        <f>#REF!</f>
        <v>#REF!</v>
      </c>
      <c r="I109" s="1384" t="e">
        <f>#REF!</f>
        <v>#REF!</v>
      </c>
      <c r="J109" s="1385"/>
      <c r="K109" s="1385"/>
      <c r="L109" s="1385"/>
      <c r="M109" s="1385"/>
      <c r="N109" s="1385"/>
      <c r="O109" s="1385"/>
      <c r="P109" s="1385"/>
      <c r="Q109" s="1385"/>
      <c r="R109" s="1385"/>
      <c r="S109" s="1385"/>
      <c r="T109" s="1385"/>
      <c r="U109" s="1385"/>
      <c r="V109" s="1385"/>
      <c r="W109" s="1385"/>
      <c r="X109" s="1385"/>
      <c r="Y109" s="1385"/>
      <c r="Z109" s="1385"/>
      <c r="AA109" s="1385"/>
      <c r="AB109" s="1385"/>
      <c r="AC109" s="1385"/>
      <c r="AD109" s="1385"/>
      <c r="AE109" s="1385"/>
      <c r="AF109" s="1385"/>
      <c r="AG109" s="1386"/>
      <c r="AI109" s="312" t="s">
        <v>283</v>
      </c>
    </row>
    <row r="110" spans="1:35" ht="25.5" customHeight="1">
      <c r="A110" s="210" t="e">
        <f>#REF!</f>
        <v>#REF!</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314"/>
      <c r="AI110" s="312" t="s">
        <v>282</v>
      </c>
    </row>
    <row r="111" spans="1:35" ht="25.5" customHeight="1">
      <c r="A111" s="269" t="e">
        <f>#REF!</f>
        <v>#REF!</v>
      </c>
      <c r="B111" s="807" t="e">
        <f>#REF!</f>
        <v>#REF!</v>
      </c>
      <c r="C111" s="807"/>
      <c r="D111" s="807"/>
      <c r="E111" s="807"/>
      <c r="F111" s="807"/>
      <c r="G111" s="807"/>
      <c r="H111" s="807"/>
      <c r="I111" s="807"/>
      <c r="J111" s="807"/>
      <c r="K111" s="226" t="e">
        <f>#REF!</f>
        <v>#REF!</v>
      </c>
      <c r="L111" s="1294" t="e">
        <f>#REF!</f>
        <v>#REF!</v>
      </c>
      <c r="M111" s="1295"/>
      <c r="N111" s="1295"/>
      <c r="O111" s="1295"/>
      <c r="P111" s="1295"/>
      <c r="Q111" s="1295"/>
      <c r="R111" s="1295"/>
      <c r="S111" s="1295"/>
      <c r="T111" s="1295"/>
      <c r="U111" s="1295"/>
      <c r="V111" s="1295"/>
      <c r="W111" s="1295"/>
      <c r="X111" s="1295"/>
      <c r="Y111" s="1295"/>
      <c r="Z111" s="1295"/>
      <c r="AA111" s="1295"/>
      <c r="AB111" s="1295"/>
      <c r="AC111" s="1295"/>
      <c r="AD111" s="1295"/>
      <c r="AE111" s="1295"/>
      <c r="AF111" s="1295"/>
      <c r="AG111" s="1296"/>
      <c r="AI111" s="312" t="s">
        <v>281</v>
      </c>
    </row>
    <row r="112" spans="1:35" ht="25.5" customHeight="1">
      <c r="A112" s="212" t="e">
        <f>#REF!</f>
        <v>#REF!</v>
      </c>
      <c r="B112" s="807" t="e">
        <f>#REF!</f>
        <v>#REF!</v>
      </c>
      <c r="C112" s="807"/>
      <c r="D112" s="807"/>
      <c r="E112" s="807"/>
      <c r="F112" s="807"/>
      <c r="G112" s="807"/>
      <c r="H112" s="807"/>
      <c r="I112" s="807"/>
      <c r="J112" s="807"/>
      <c r="K112" s="218" t="e">
        <f>#REF!</f>
        <v>#REF!</v>
      </c>
      <c r="L112" s="1294" t="e">
        <f>#REF!</f>
        <v>#REF!</v>
      </c>
      <c r="M112" s="1295"/>
      <c r="N112" s="1295"/>
      <c r="O112" s="1295"/>
      <c r="P112" s="1295"/>
      <c r="Q112" s="1295"/>
      <c r="R112" s="1295"/>
      <c r="S112" s="1295"/>
      <c r="T112" s="1295"/>
      <c r="U112" s="1295"/>
      <c r="V112" s="1295"/>
      <c r="W112" s="1295"/>
      <c r="X112" s="1295"/>
      <c r="Y112" s="1295"/>
      <c r="Z112" s="1295"/>
      <c r="AA112" s="1295"/>
      <c r="AB112" s="1295"/>
      <c r="AC112" s="1295"/>
      <c r="AD112" s="1295"/>
      <c r="AE112" s="1295"/>
      <c r="AF112" s="1295"/>
      <c r="AG112" s="1296"/>
      <c r="AI112" s="312" t="s">
        <v>280</v>
      </c>
    </row>
    <row r="113" spans="1:69" ht="25.5" customHeight="1">
      <c r="A113" s="212" t="e">
        <f>#REF!</f>
        <v>#REF!</v>
      </c>
      <c r="B113" s="807" t="e">
        <f>#REF!</f>
        <v>#REF!</v>
      </c>
      <c r="C113" s="807"/>
      <c r="D113" s="807"/>
      <c r="E113" s="807"/>
      <c r="F113" s="807"/>
      <c r="G113" s="807"/>
      <c r="H113" s="807"/>
      <c r="I113" s="807"/>
      <c r="J113" s="807"/>
      <c r="K113" s="218" t="e">
        <f>#REF!</f>
        <v>#REF!</v>
      </c>
      <c r="L113" s="1460" t="e">
        <f>#REF!</f>
        <v>#REF!</v>
      </c>
      <c r="M113" s="1448"/>
      <c r="N113" s="408" t="e">
        <f>#REF!</f>
        <v>#REF!</v>
      </c>
      <c r="O113" s="408"/>
      <c r="P113" s="408" t="e">
        <f>#REF!</f>
        <v>#REF!</v>
      </c>
      <c r="Q113" s="1448" t="e">
        <f>#REF!</f>
        <v>#REF!</v>
      </c>
      <c r="R113" s="1448"/>
      <c r="S113" s="408" t="e">
        <f>#REF!</f>
        <v>#REF!</v>
      </c>
      <c r="T113" s="432"/>
      <c r="U113" s="432" t="e">
        <f>#REF!</f>
        <v>#REF!</v>
      </c>
      <c r="V113" s="433" t="e">
        <f>#REF!</f>
        <v>#REF!</v>
      </c>
      <c r="W113" s="434"/>
      <c r="X113" s="434"/>
      <c r="Y113" s="434"/>
      <c r="Z113" s="434"/>
      <c r="AA113" s="434"/>
      <c r="AB113" s="408"/>
      <c r="AC113" s="408"/>
      <c r="AD113" s="408"/>
      <c r="AE113" s="408"/>
      <c r="AF113" s="408"/>
      <c r="AG113" s="435"/>
      <c r="AI113" s="312" t="s">
        <v>279</v>
      </c>
    </row>
    <row r="114" spans="1:69" ht="25.5" customHeight="1">
      <c r="A114" s="212" t="e">
        <f>#REF!</f>
        <v>#REF!</v>
      </c>
      <c r="B114" s="807" t="e">
        <f>#REF!</f>
        <v>#REF!</v>
      </c>
      <c r="C114" s="807"/>
      <c r="D114" s="807"/>
      <c r="E114" s="807"/>
      <c r="F114" s="807"/>
      <c r="G114" s="807"/>
      <c r="H114" s="807"/>
      <c r="I114" s="807"/>
      <c r="J114" s="807"/>
      <c r="K114" s="218" t="e">
        <f>#REF!</f>
        <v>#REF!</v>
      </c>
      <c r="L114" s="1451" t="e">
        <f>#REF!</f>
        <v>#REF!</v>
      </c>
      <c r="M114" s="1452"/>
      <c r="N114" s="1452"/>
      <c r="O114" s="1452"/>
      <c r="P114" s="1452"/>
      <c r="Q114" s="1452"/>
      <c r="R114" s="1452"/>
      <c r="S114" s="1452"/>
      <c r="T114" s="1452"/>
      <c r="U114" s="1452"/>
      <c r="V114" s="1452"/>
      <c r="W114" s="1452"/>
      <c r="X114" s="1452"/>
      <c r="Y114" s="1452"/>
      <c r="Z114" s="1452"/>
      <c r="AA114" s="1452"/>
      <c r="AB114" s="1452"/>
      <c r="AC114" s="1452"/>
      <c r="AD114" s="1452"/>
      <c r="AE114" s="1452"/>
      <c r="AF114" s="1452"/>
      <c r="AG114" s="1453"/>
      <c r="AI114" s="312" t="s">
        <v>278</v>
      </c>
    </row>
    <row r="115" spans="1:69" ht="25.5" customHeight="1">
      <c r="A115" s="240" t="e">
        <f>#REF!</f>
        <v>#REF!</v>
      </c>
      <c r="B115" s="813" t="e">
        <f>#REF!</f>
        <v>#REF!</v>
      </c>
      <c r="C115" s="813"/>
      <c r="D115" s="813"/>
      <c r="E115" s="813"/>
      <c r="F115" s="813"/>
      <c r="G115" s="813"/>
      <c r="H115" s="813"/>
      <c r="I115" s="813"/>
      <c r="J115" s="813"/>
      <c r="K115" s="241" t="e">
        <f>#REF!</f>
        <v>#REF!</v>
      </c>
      <c r="L115" s="1454" t="e">
        <f>#REF!</f>
        <v>#REF!</v>
      </c>
      <c r="M115" s="1455"/>
      <c r="N115" s="1455"/>
      <c r="O115" s="1455"/>
      <c r="P115" s="1455"/>
      <c r="Q115" s="1455"/>
      <c r="R115" s="1455"/>
      <c r="S115" s="1455"/>
      <c r="T115" s="1455"/>
      <c r="U115" s="1455"/>
      <c r="V115" s="1455"/>
      <c r="W115" s="1455"/>
      <c r="X115" s="1455"/>
      <c r="Y115" s="1455"/>
      <c r="Z115" s="1455"/>
      <c r="AA115" s="1455"/>
      <c r="AB115" s="1455"/>
      <c r="AC115" s="1455"/>
      <c r="AD115" s="1455"/>
      <c r="AE115" s="1455"/>
      <c r="AF115" s="1455"/>
      <c r="AG115" s="1456"/>
    </row>
    <row r="116" spans="1:69" ht="25.5" customHeight="1" thickBot="1">
      <c r="A116" s="242" t="e">
        <f>#REF!</f>
        <v>#REF!</v>
      </c>
      <c r="B116" s="803" t="e">
        <f>#REF!</f>
        <v>#REF!</v>
      </c>
      <c r="C116" s="803"/>
      <c r="D116" s="803"/>
      <c r="E116" s="803"/>
      <c r="F116" s="803"/>
      <c r="G116" s="803"/>
      <c r="H116" s="803"/>
      <c r="I116" s="803"/>
      <c r="J116" s="803"/>
      <c r="K116" s="243" t="e">
        <f>#REF!</f>
        <v>#REF!</v>
      </c>
      <c r="L116" s="1457" t="e">
        <f>#REF!</f>
        <v>#REF!</v>
      </c>
      <c r="M116" s="1458"/>
      <c r="N116" s="1458"/>
      <c r="O116" s="1458"/>
      <c r="P116" s="1458"/>
      <c r="Q116" s="1458"/>
      <c r="R116" s="1458"/>
      <c r="S116" s="1458"/>
      <c r="T116" s="1458"/>
      <c r="U116" s="1458"/>
      <c r="V116" s="1458"/>
      <c r="W116" s="1458"/>
      <c r="X116" s="1458"/>
      <c r="Y116" s="1458"/>
      <c r="Z116" s="1458"/>
      <c r="AA116" s="1458"/>
      <c r="AB116" s="1458"/>
      <c r="AC116" s="1458"/>
      <c r="AD116" s="1458"/>
      <c r="AE116" s="1458"/>
      <c r="AF116" s="1458"/>
      <c r="AG116" s="1459"/>
    </row>
    <row r="117" spans="1:69" ht="9" customHeight="1">
      <c r="A117" s="269" t="e">
        <f>#REF!</f>
        <v>#REF!</v>
      </c>
      <c r="B117" s="1" t="e">
        <f>#REF!</f>
        <v>#REF!</v>
      </c>
      <c r="C117" s="1" t="e">
        <f>#REF!</f>
        <v>#REF!</v>
      </c>
      <c r="D117" s="1" t="e">
        <f>#REF!</f>
        <v>#REF!</v>
      </c>
      <c r="E117" s="1" t="e">
        <f>#REF!</f>
        <v>#REF!</v>
      </c>
      <c r="F117" s="1" t="e">
        <f>#REF!</f>
        <v>#REF!</v>
      </c>
      <c r="G117" s="1" t="e">
        <f>#REF!</f>
        <v>#REF!</v>
      </c>
      <c r="H117" s="1" t="e">
        <f>#REF!</f>
        <v>#REF!</v>
      </c>
      <c r="I117" s="1" t="e">
        <f>#REF!</f>
        <v>#REF!</v>
      </c>
      <c r="J117" s="421" t="e">
        <f>#REF!</f>
        <v>#REF!</v>
      </c>
      <c r="K117" s="1" t="e">
        <f>#REF!</f>
        <v>#REF!</v>
      </c>
      <c r="L117" s="1" t="e">
        <f>#REF!</f>
        <v>#REF!</v>
      </c>
      <c r="M117" s="1" t="e">
        <f>#REF!</f>
        <v>#REF!</v>
      </c>
      <c r="N117" s="1" t="e">
        <f>#REF!</f>
        <v>#REF!</v>
      </c>
      <c r="O117" s="1" t="e">
        <f>#REF!</f>
        <v>#REF!</v>
      </c>
      <c r="P117" s="1" t="e">
        <f>#REF!</f>
        <v>#REF!</v>
      </c>
      <c r="Q117" s="1" t="e">
        <f>#REF!</f>
        <v>#REF!</v>
      </c>
      <c r="R117" s="1" t="e">
        <f>#REF!</f>
        <v>#REF!</v>
      </c>
      <c r="S117" s="1" t="e">
        <f>#REF!</f>
        <v>#REF!</v>
      </c>
      <c r="T117" s="1" t="e">
        <f>#REF!</f>
        <v>#REF!</v>
      </c>
      <c r="U117" s="1" t="e">
        <f>#REF!</f>
        <v>#REF!</v>
      </c>
      <c r="V117" s="1" t="e">
        <f>#REF!</f>
        <v>#REF!</v>
      </c>
      <c r="W117" s="1" t="e">
        <f>#REF!</f>
        <v>#REF!</v>
      </c>
      <c r="X117" s="1" t="e">
        <f>#REF!</f>
        <v>#REF!</v>
      </c>
      <c r="Y117" s="1" t="e">
        <f>#REF!</f>
        <v>#REF!</v>
      </c>
      <c r="Z117" s="1" t="e">
        <f>#REF!</f>
        <v>#REF!</v>
      </c>
      <c r="AA117" s="1" t="e">
        <f>#REF!</f>
        <v>#REF!</v>
      </c>
      <c r="AB117" s="1" t="e">
        <f>#REF!</f>
        <v>#REF!</v>
      </c>
      <c r="AC117" s="1" t="e">
        <f>#REF!</f>
        <v>#REF!</v>
      </c>
      <c r="AD117" s="1" t="e">
        <f>#REF!</f>
        <v>#REF!</v>
      </c>
      <c r="AE117" s="1" t="e">
        <f>#REF!</f>
        <v>#REF!</v>
      </c>
      <c r="AF117" s="1" t="e">
        <f>#REF!</f>
        <v>#REF!</v>
      </c>
      <c r="AG117" s="270" t="e">
        <f>#REF!</f>
        <v>#REF!</v>
      </c>
    </row>
    <row r="118" spans="1:69" s="27" customFormat="1" ht="32.25" customHeight="1">
      <c r="A118" s="416" t="e">
        <f>#REF!</f>
        <v>#REF!</v>
      </c>
      <c r="J118" s="417"/>
      <c r="K118" s="417"/>
      <c r="AG118" s="418"/>
    </row>
    <row r="119" spans="1:69" s="27" customFormat="1" ht="70.5" customHeight="1">
      <c r="A119" s="416" t="e">
        <f>#REF!</f>
        <v>#REF!</v>
      </c>
      <c r="B119" s="1449" t="e">
        <f>#REF!</f>
        <v>#REF!</v>
      </c>
      <c r="C119" s="1449"/>
      <c r="D119" s="1449"/>
      <c r="E119" s="1449"/>
      <c r="F119" s="1449"/>
      <c r="G119" s="1449"/>
      <c r="H119" s="1449"/>
      <c r="I119" s="1449"/>
      <c r="J119" s="1449"/>
      <c r="K119" s="1449"/>
      <c r="L119" s="1449"/>
      <c r="M119" s="1449"/>
      <c r="N119" s="1449"/>
      <c r="O119" s="1449"/>
      <c r="P119" s="1449"/>
      <c r="Q119" s="1449"/>
      <c r="R119" s="1449"/>
      <c r="S119" s="1449"/>
      <c r="T119" s="1449"/>
      <c r="U119" s="1449"/>
      <c r="V119" s="1449"/>
      <c r="W119" s="1449"/>
      <c r="X119" s="1449"/>
      <c r="Y119" s="1449"/>
      <c r="Z119" s="1449"/>
      <c r="AA119" s="1449"/>
      <c r="AB119" s="1449"/>
      <c r="AC119" s="1449"/>
      <c r="AD119" s="1449"/>
      <c r="AE119" s="1449"/>
      <c r="AF119" s="1449"/>
      <c r="AG119" s="418" t="e">
        <f>#REF!</f>
        <v>#REF!</v>
      </c>
      <c r="AV119" s="410"/>
      <c r="AW119" s="1"/>
      <c r="AX119" s="13"/>
      <c r="AY119" s="13"/>
      <c r="AZ119" s="13"/>
      <c r="BA119" s="13"/>
      <c r="BB119" s="410"/>
      <c r="BC119" s="1"/>
      <c r="BD119" s="13"/>
      <c r="BE119" s="13"/>
      <c r="BF119" s="13"/>
      <c r="BG119" s="13"/>
      <c r="BH119" s="13"/>
      <c r="BI119" s="13"/>
      <c r="BJ119" s="13"/>
      <c r="BK119" s="13"/>
      <c r="BL119" s="13"/>
      <c r="BM119" s="410"/>
      <c r="BN119" s="182"/>
      <c r="BO119" s="13"/>
      <c r="BP119" s="13"/>
      <c r="BQ119" s="13"/>
    </row>
    <row r="120" spans="1:69" s="27" customFormat="1" ht="70.5" customHeight="1" thickBot="1">
      <c r="A120" s="419" t="e">
        <f>#REF!</f>
        <v>#REF!</v>
      </c>
      <c r="B120" s="1450"/>
      <c r="C120" s="1450"/>
      <c r="D120" s="1450"/>
      <c r="E120" s="1450"/>
      <c r="F120" s="1450"/>
      <c r="G120" s="1450"/>
      <c r="H120" s="1450"/>
      <c r="I120" s="1450"/>
      <c r="J120" s="1450"/>
      <c r="K120" s="1450"/>
      <c r="L120" s="1450"/>
      <c r="M120" s="1450"/>
      <c r="N120" s="1450"/>
      <c r="O120" s="1450"/>
      <c r="P120" s="1450"/>
      <c r="Q120" s="1450"/>
      <c r="R120" s="1450"/>
      <c r="S120" s="1450"/>
      <c r="T120" s="1450"/>
      <c r="U120" s="1450"/>
      <c r="V120" s="1450"/>
      <c r="W120" s="1450"/>
      <c r="X120" s="1450"/>
      <c r="Y120" s="1450"/>
      <c r="Z120" s="1450"/>
      <c r="AA120" s="1450"/>
      <c r="AB120" s="1450"/>
      <c r="AC120" s="1450"/>
      <c r="AD120" s="1450"/>
      <c r="AE120" s="1450"/>
      <c r="AF120" s="1450"/>
      <c r="AG120" s="420" t="e">
        <f>#REF!</f>
        <v>#REF!</v>
      </c>
      <c r="AV120" s="410"/>
      <c r="AW120" s="1"/>
      <c r="AX120" s="13"/>
      <c r="AY120" s="13"/>
      <c r="AZ120" s="13"/>
      <c r="BA120" s="13"/>
      <c r="BB120" s="410"/>
      <c r="BC120" s="1"/>
      <c r="BD120" s="13"/>
      <c r="BE120" s="13"/>
      <c r="BF120" s="13"/>
      <c r="BG120" s="13"/>
      <c r="BH120" s="13"/>
      <c r="BI120" s="13"/>
      <c r="BJ120" s="13"/>
      <c r="BK120" s="13"/>
      <c r="BL120" s="13"/>
      <c r="BM120" s="13"/>
      <c r="BN120" s="13"/>
      <c r="BO120" s="13"/>
      <c r="BP120" s="13"/>
      <c r="BQ120" s="13"/>
    </row>
  </sheetData>
  <mergeCells count="237">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A86:E86"/>
    <mergeCell ref="F86:J86"/>
    <mergeCell ref="K86:Q86"/>
    <mergeCell ref="R86:X86"/>
    <mergeCell ref="Y86:AG86"/>
    <mergeCell ref="A87:E87"/>
    <mergeCell ref="F87:J87"/>
    <mergeCell ref="K87:Q87"/>
    <mergeCell ref="R87:X87"/>
    <mergeCell ref="Y87:AG8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B71:K71"/>
    <mergeCell ref="M71:W71"/>
    <mergeCell ref="X71:AF71"/>
    <mergeCell ref="A72:L73"/>
    <mergeCell ref="M72:AG72"/>
    <mergeCell ref="M73:O73"/>
    <mergeCell ref="P73:R73"/>
    <mergeCell ref="S73:T73"/>
    <mergeCell ref="U73:W73"/>
    <mergeCell ref="X73:AB7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59:Y59"/>
    <mergeCell ref="A60:AG60"/>
    <mergeCell ref="A61:V61"/>
    <mergeCell ref="D62:U62"/>
    <mergeCell ref="V62:AA62"/>
    <mergeCell ref="D63:E63"/>
    <mergeCell ref="F63:G63"/>
    <mergeCell ref="H63:I63"/>
    <mergeCell ref="J63:K63"/>
    <mergeCell ref="L63:M63"/>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C35:T35"/>
    <mergeCell ref="U35:Y35"/>
    <mergeCell ref="Z35:AB35"/>
    <mergeCell ref="C36:T36"/>
    <mergeCell ref="U36:Y36"/>
    <mergeCell ref="Z36:AB36"/>
    <mergeCell ref="B32:L32"/>
    <mergeCell ref="N32:AG32"/>
    <mergeCell ref="B33:L33"/>
    <mergeCell ref="N33:Y33"/>
    <mergeCell ref="Z33:AA33"/>
    <mergeCell ref="A34:AF34"/>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338</v>
      </c>
    </row>
    <row r="2" spans="1:35" ht="25.5" customHeight="1">
      <c r="A2" s="748" t="e">
        <f>#REF!</f>
        <v>#REF!</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749" t="e">
        <f>#REF!</f>
        <v>#REF!</v>
      </c>
      <c r="B4" s="750"/>
      <c r="C4" s="750"/>
      <c r="D4" s="750"/>
      <c r="E4" s="751"/>
      <c r="F4" s="1291" t="e">
        <f>#REF!</f>
        <v>#REF!</v>
      </c>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3"/>
    </row>
    <row r="5" spans="1:35" ht="25.5" customHeight="1">
      <c r="A5" s="734" t="e">
        <f>#REF!</f>
        <v>#REF!</v>
      </c>
      <c r="B5" s="735"/>
      <c r="C5" s="735"/>
      <c r="D5" s="735"/>
      <c r="E5" s="736"/>
      <c r="F5" s="1294" t="e">
        <f>#REF!</f>
        <v>#REF!</v>
      </c>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6"/>
    </row>
    <row r="6" spans="1:35" ht="28.5" customHeight="1">
      <c r="A6" s="734" t="e">
        <f>#REF!</f>
        <v>#REF!</v>
      </c>
      <c r="B6" s="735"/>
      <c r="C6" s="735"/>
      <c r="D6" s="735"/>
      <c r="E6" s="736"/>
      <c r="F6" s="1297" t="e">
        <f>#REF!</f>
        <v>#REF!</v>
      </c>
      <c r="G6" s="735"/>
      <c r="H6" s="228" t="e">
        <f>#REF!</f>
        <v>#REF!</v>
      </c>
      <c r="I6" s="1295" t="e">
        <f>#REF!</f>
        <v>#REF!</v>
      </c>
      <c r="J6" s="1295"/>
      <c r="K6" s="1295"/>
      <c r="L6" s="1295"/>
      <c r="M6" s="1295"/>
      <c r="N6" s="1295"/>
      <c r="O6" s="1295"/>
      <c r="P6" s="1295"/>
      <c r="Q6" s="1295"/>
      <c r="R6" s="408" t="e">
        <f>#REF!</f>
        <v>#REF!</v>
      </c>
      <c r="S6" s="1295" t="e">
        <f>#REF!</f>
        <v>#REF!</v>
      </c>
      <c r="T6" s="1295"/>
      <c r="U6" s="1295"/>
      <c r="V6" s="1295"/>
      <c r="W6" s="1295"/>
      <c r="X6" s="1295"/>
      <c r="Y6" s="1295"/>
      <c r="Z6" s="1295"/>
      <c r="AA6" s="1295"/>
      <c r="AB6" s="1295"/>
      <c r="AC6" s="1295"/>
      <c r="AD6" s="1295"/>
      <c r="AE6" s="1295"/>
      <c r="AF6" s="1295"/>
      <c r="AG6" s="1296"/>
    </row>
    <row r="7" spans="1:35" ht="25.5" customHeight="1">
      <c r="A7" s="734" t="e">
        <f>#REF!</f>
        <v>#REF!</v>
      </c>
      <c r="B7" s="735"/>
      <c r="C7" s="735"/>
      <c r="D7" s="735"/>
      <c r="E7" s="736"/>
      <c r="F7" s="1302" t="e">
        <f>#REF!</f>
        <v>#REF!</v>
      </c>
      <c r="G7" s="1303"/>
      <c r="H7" s="1303"/>
      <c r="I7" s="1303"/>
      <c r="J7" s="1303"/>
      <c r="K7" s="1303"/>
      <c r="L7" s="1303"/>
      <c r="M7" s="1304"/>
      <c r="N7" s="760" t="e">
        <f>#REF!</f>
        <v>#REF!</v>
      </c>
      <c r="O7" s="735"/>
      <c r="P7" s="735"/>
      <c r="Q7" s="736"/>
      <c r="R7" s="1305" t="e">
        <f>#REF!</f>
        <v>#REF!</v>
      </c>
      <c r="S7" s="1306"/>
      <c r="T7" s="1306"/>
      <c r="U7" s="1306"/>
      <c r="V7" s="381" t="e">
        <f>#REF!</f>
        <v>#REF!</v>
      </c>
      <c r="W7" s="381" t="e">
        <f>#REF!</f>
        <v>#REF!</v>
      </c>
      <c r="X7" s="1307" t="e">
        <f>#REF!</f>
        <v>#REF!</v>
      </c>
      <c r="Y7" s="1308"/>
      <c r="Z7" s="1308"/>
      <c r="AA7" s="1308"/>
      <c r="AB7" s="1309"/>
      <c r="AC7" s="1310" t="e">
        <f>#REF!</f>
        <v>#REF!</v>
      </c>
      <c r="AD7" s="1311"/>
      <c r="AE7" s="1311"/>
      <c r="AF7" s="1311"/>
      <c r="AG7" s="203" t="e">
        <f>#REF!</f>
        <v>#REF!</v>
      </c>
    </row>
    <row r="8" spans="1:35" ht="25.5" customHeight="1">
      <c r="A8" s="734" t="e">
        <f>#REF!</f>
        <v>#REF!</v>
      </c>
      <c r="B8" s="735"/>
      <c r="C8" s="735"/>
      <c r="D8" s="735"/>
      <c r="E8" s="736"/>
      <c r="F8" s="1294" t="e">
        <f>#REF!</f>
        <v>#REF!</v>
      </c>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6"/>
    </row>
    <row r="9" spans="1:35" ht="25.5" customHeight="1">
      <c r="A9" s="1299" t="e">
        <f>#REF!</f>
        <v>#REF!</v>
      </c>
      <c r="B9" s="735"/>
      <c r="C9" s="735"/>
      <c r="D9" s="735"/>
      <c r="E9" s="736"/>
      <c r="F9" s="1294" t="e">
        <f>#REF!</f>
        <v>#REF!</v>
      </c>
      <c r="G9" s="1295"/>
      <c r="H9" s="1295"/>
      <c r="I9" s="1295"/>
      <c r="J9" s="1295"/>
      <c r="K9" s="1295"/>
      <c r="L9" s="1295"/>
      <c r="M9" s="1295"/>
      <c r="N9" s="1295"/>
      <c r="O9" s="1295"/>
      <c r="P9" s="1301"/>
      <c r="Q9" s="760" t="e">
        <f>#REF!</f>
        <v>#REF!</v>
      </c>
      <c r="R9" s="735"/>
      <c r="S9" s="735"/>
      <c r="T9" s="735"/>
      <c r="U9" s="736"/>
      <c r="V9" s="1294" t="e">
        <f>#REF!</f>
        <v>#REF!</v>
      </c>
      <c r="W9" s="1295"/>
      <c r="X9" s="1295"/>
      <c r="Y9" s="1295"/>
      <c r="Z9" s="1295"/>
      <c r="AA9" s="1295"/>
      <c r="AB9" s="1295"/>
      <c r="AC9" s="1295"/>
      <c r="AD9" s="1295"/>
      <c r="AE9" s="1295"/>
      <c r="AF9" s="1295"/>
      <c r="AG9" s="1296"/>
    </row>
    <row r="10" spans="1:35" ht="25.5" customHeight="1">
      <c r="A10" s="734" t="e">
        <f>#REF!</f>
        <v>#REF!</v>
      </c>
      <c r="B10" s="735"/>
      <c r="C10" s="735"/>
      <c r="D10" s="735"/>
      <c r="E10" s="736"/>
      <c r="F10" s="1294" t="e">
        <f>#REF!</f>
        <v>#REF!</v>
      </c>
      <c r="G10" s="1295"/>
      <c r="H10" s="1295"/>
      <c r="I10" s="1295"/>
      <c r="J10" s="1295"/>
      <c r="K10" s="1295"/>
      <c r="L10" s="1295"/>
      <c r="M10" s="1295"/>
      <c r="N10" s="1295"/>
      <c r="O10" s="1295"/>
      <c r="P10" s="1301"/>
      <c r="Q10" s="760" t="e">
        <f>#REF!</f>
        <v>#REF!</v>
      </c>
      <c r="R10" s="735"/>
      <c r="S10" s="735"/>
      <c r="T10" s="735"/>
      <c r="U10" s="736"/>
      <c r="V10" s="1294" t="e">
        <f>#REF!</f>
        <v>#REF!</v>
      </c>
      <c r="W10" s="1295"/>
      <c r="X10" s="1295"/>
      <c r="Y10" s="1295"/>
      <c r="Z10" s="1295"/>
      <c r="AA10" s="1295"/>
      <c r="AB10" s="1295"/>
      <c r="AC10" s="1295"/>
      <c r="AD10" s="1295"/>
      <c r="AE10" s="1295"/>
      <c r="AF10" s="1295"/>
      <c r="AG10" s="1296"/>
    </row>
    <row r="11" spans="1:35" ht="25.5" customHeight="1" thickBot="1">
      <c r="A11" s="859" t="e">
        <f>#REF!</f>
        <v>#REF!</v>
      </c>
      <c r="B11" s="860"/>
      <c r="C11" s="860"/>
      <c r="D11" s="860"/>
      <c r="E11" s="861"/>
      <c r="F11" s="1327" t="e">
        <f>#REF!</f>
        <v>#REF!</v>
      </c>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9"/>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12" t="e">
        <f>#REF!</f>
        <v>#REF!</v>
      </c>
      <c r="B14" s="1313"/>
      <c r="C14" s="1313"/>
      <c r="D14" s="1313"/>
      <c r="E14" s="1313"/>
      <c r="F14" s="1313"/>
      <c r="G14" s="1313"/>
      <c r="H14" s="1313"/>
      <c r="I14" s="1313"/>
      <c r="J14" s="131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43" t="e">
        <f>#REF!</f>
        <v>#REF!</v>
      </c>
      <c r="C15" s="943"/>
      <c r="D15" s="943"/>
      <c r="E15" s="943"/>
      <c r="F15" s="943"/>
      <c r="G15" s="943"/>
      <c r="H15" s="943"/>
      <c r="I15" s="943"/>
      <c r="J15" s="943"/>
      <c r="K15" s="213" t="e">
        <f>#REF!</f>
        <v>#REF!</v>
      </c>
      <c r="L15" s="1294" t="e">
        <f>#REF!</f>
        <v>#REF!</v>
      </c>
      <c r="M15" s="1295"/>
      <c r="N15" s="1295"/>
      <c r="O15" s="1295"/>
      <c r="P15" s="1295"/>
      <c r="Q15" s="1295"/>
      <c r="R15" s="1295"/>
      <c r="S15" s="1295"/>
      <c r="T15" s="1295"/>
      <c r="U15" s="1295"/>
      <c r="V15" s="1295"/>
      <c r="W15" s="1295"/>
      <c r="X15" s="1295"/>
      <c r="Y15" s="1295"/>
      <c r="Z15" s="1295"/>
      <c r="AA15" s="1295"/>
      <c r="AB15" s="1295"/>
      <c r="AC15" s="1295"/>
      <c r="AD15" s="1295"/>
      <c r="AE15" s="1295"/>
      <c r="AF15" s="1295"/>
      <c r="AG15" s="1296"/>
    </row>
    <row r="16" spans="1:35" ht="25.5" customHeight="1">
      <c r="A16" s="269" t="e">
        <f>#REF!</f>
        <v>#REF!</v>
      </c>
      <c r="B16" s="1314" t="e">
        <f>#REF!</f>
        <v>#REF!</v>
      </c>
      <c r="C16" s="1314"/>
      <c r="D16" s="1314"/>
      <c r="E16" s="1314"/>
      <c r="F16" s="1314"/>
      <c r="G16" s="1314"/>
      <c r="H16" s="1314"/>
      <c r="I16" s="1314"/>
      <c r="J16" s="1314"/>
      <c r="K16" s="377" t="e">
        <f>#REF!</f>
        <v>#REF!</v>
      </c>
      <c r="L16" s="1317" t="e">
        <f>#REF!</f>
        <v>#REF!</v>
      </c>
      <c r="M16" s="131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42" ht="25.5" customHeight="1">
      <c r="A17" s="323" t="e">
        <f>#REF!</f>
        <v>#REF!</v>
      </c>
      <c r="B17" s="1315"/>
      <c r="C17" s="1315"/>
      <c r="D17" s="1315"/>
      <c r="E17" s="1315"/>
      <c r="F17" s="1315"/>
      <c r="G17" s="1315"/>
      <c r="H17" s="1315"/>
      <c r="I17" s="1315"/>
      <c r="J17" s="1315"/>
      <c r="K17" s="371" t="e">
        <f>#REF!</f>
        <v>#REF!</v>
      </c>
      <c r="L17" s="1319" t="e">
        <f>#REF!</f>
        <v>#REF!</v>
      </c>
      <c r="M17" s="132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42" ht="25.5" customHeight="1">
      <c r="A18" s="323" t="e">
        <f>#REF!</f>
        <v>#REF!</v>
      </c>
      <c r="B18" s="1315"/>
      <c r="C18" s="1315"/>
      <c r="D18" s="1315"/>
      <c r="E18" s="1315"/>
      <c r="F18" s="1315"/>
      <c r="G18" s="1315"/>
      <c r="H18" s="1315"/>
      <c r="I18" s="1315"/>
      <c r="J18" s="1315"/>
      <c r="K18" s="371" t="e">
        <f>#REF!</f>
        <v>#REF!</v>
      </c>
      <c r="L18" s="370" t="e">
        <f>#REF!</f>
        <v>#REF!</v>
      </c>
      <c r="M18" s="369" t="e">
        <f>#REF!</f>
        <v>#REF!</v>
      </c>
      <c r="N18" s="368"/>
      <c r="O18" s="368"/>
      <c r="P18" s="368"/>
      <c r="Q18" s="368"/>
      <c r="R18" s="368"/>
      <c r="S18" s="367"/>
      <c r="T18" s="1321" t="e">
        <f>#REF!</f>
        <v>#REF!</v>
      </c>
      <c r="U18" s="1322"/>
      <c r="V18" s="1322"/>
      <c r="W18" s="1322"/>
      <c r="X18" s="1322"/>
      <c r="Y18" s="1322"/>
      <c r="Z18" s="1322"/>
      <c r="AA18" s="1322"/>
      <c r="AB18" s="1322"/>
      <c r="AC18" s="1322"/>
      <c r="AD18" s="1322"/>
      <c r="AE18" s="1322"/>
      <c r="AF18" s="1322"/>
      <c r="AG18" s="1323"/>
    </row>
    <row r="19" spans="1:42" ht="25.5" customHeight="1">
      <c r="A19" s="358" t="e">
        <f>#REF!</f>
        <v>#REF!</v>
      </c>
      <c r="B19" s="1316"/>
      <c r="C19" s="1316"/>
      <c r="D19" s="1316"/>
      <c r="E19" s="1316"/>
      <c r="F19" s="1316"/>
      <c r="G19" s="1316"/>
      <c r="H19" s="1316"/>
      <c r="I19" s="1316"/>
      <c r="J19" s="1316"/>
      <c r="K19" s="366" t="e">
        <f>#REF!</f>
        <v>#REF!</v>
      </c>
      <c r="L19" s="7" t="e">
        <f>#REF!</f>
        <v>#REF!</v>
      </c>
      <c r="M19" s="365" t="e">
        <f>#REF!</f>
        <v>#REF!</v>
      </c>
      <c r="N19" s="8"/>
      <c r="O19" s="8"/>
      <c r="P19" s="8"/>
      <c r="Q19" s="8"/>
      <c r="R19" s="8"/>
      <c r="S19" s="364"/>
      <c r="T19" s="1324" t="e">
        <f>#REF!</f>
        <v>#REF!</v>
      </c>
      <c r="U19" s="1325"/>
      <c r="V19" s="1325"/>
      <c r="W19" s="1325"/>
      <c r="X19" s="1325"/>
      <c r="Y19" s="1325"/>
      <c r="Z19" s="1325"/>
      <c r="AA19" s="1325"/>
      <c r="AB19" s="1325"/>
      <c r="AC19" s="1325"/>
      <c r="AD19" s="1325"/>
      <c r="AE19" s="1325"/>
      <c r="AF19" s="1325"/>
      <c r="AG19" s="1326"/>
    </row>
    <row r="20" spans="1:42" ht="25.5" customHeight="1">
      <c r="A20" s="265" t="e">
        <f>#REF!</f>
        <v>#REF!</v>
      </c>
      <c r="B20" s="1344" t="e">
        <f>#REF!</f>
        <v>#REF!</v>
      </c>
      <c r="C20" s="1344"/>
      <c r="D20" s="1344"/>
      <c r="E20" s="1344"/>
      <c r="F20" s="1344"/>
      <c r="G20" s="1344"/>
      <c r="H20" s="1344"/>
      <c r="I20" s="1344"/>
      <c r="J20" s="1344"/>
      <c r="K20" s="266" t="e">
        <f>#REF!</f>
        <v>#REF!</v>
      </c>
      <c r="L20" s="1294" t="e">
        <f>#REF!</f>
        <v>#REF!</v>
      </c>
      <c r="M20" s="1295"/>
      <c r="N20" s="1295"/>
      <c r="O20" s="1295"/>
      <c r="P20" s="1295"/>
      <c r="Q20" s="1295"/>
      <c r="R20" s="1295"/>
      <c r="S20" s="1295"/>
      <c r="T20" s="1295"/>
      <c r="U20" s="1295"/>
      <c r="V20" s="1295"/>
      <c r="W20" s="1295"/>
      <c r="X20" s="1295"/>
      <c r="Y20" s="1295"/>
      <c r="Z20" s="1295"/>
      <c r="AA20" s="1295"/>
      <c r="AB20" s="1295"/>
      <c r="AC20" s="1295"/>
      <c r="AD20" s="1295"/>
      <c r="AE20" s="1295"/>
      <c r="AF20" s="1295"/>
      <c r="AG20" s="1296"/>
    </row>
    <row r="21" spans="1:42" ht="25.5" customHeight="1">
      <c r="A21" s="265" t="e">
        <f>#REF!</f>
        <v>#REF!</v>
      </c>
      <c r="B21" s="1344" t="e">
        <f>#REF!</f>
        <v>#REF!</v>
      </c>
      <c r="C21" s="1344"/>
      <c r="D21" s="1344"/>
      <c r="E21" s="1344"/>
      <c r="F21" s="1344"/>
      <c r="G21" s="1344"/>
      <c r="H21" s="1344"/>
      <c r="I21" s="1344"/>
      <c r="J21" s="1344"/>
      <c r="K21" s="213" t="e">
        <f>#REF!</f>
        <v>#REF!</v>
      </c>
      <c r="L21" s="1294" t="e">
        <f>#REF!</f>
        <v>#REF!</v>
      </c>
      <c r="M21" s="1295"/>
      <c r="N21" s="1295"/>
      <c r="O21" s="1295"/>
      <c r="P21" s="1295"/>
      <c r="Q21" s="1295"/>
      <c r="R21" s="1295"/>
      <c r="S21" s="1295"/>
      <c r="T21" s="1295"/>
      <c r="U21" s="1295"/>
      <c r="V21" s="1295"/>
      <c r="W21" s="1295"/>
      <c r="X21" s="1295"/>
      <c r="Y21" s="1295"/>
      <c r="Z21" s="1295"/>
      <c r="AA21" s="1295"/>
      <c r="AB21" s="1295"/>
      <c r="AC21" s="1295"/>
      <c r="AD21" s="1295"/>
      <c r="AE21" s="1295"/>
      <c r="AF21" s="1295"/>
      <c r="AG21" s="1296"/>
    </row>
    <row r="22" spans="1:42" ht="25.5" customHeight="1">
      <c r="A22" s="269" t="e">
        <f>#REF!</f>
        <v>#REF!</v>
      </c>
      <c r="B22" s="1314" t="e">
        <f>#REF!</f>
        <v>#REF!</v>
      </c>
      <c r="C22" s="1314"/>
      <c r="D22" s="1314"/>
      <c r="E22" s="1314"/>
      <c r="F22" s="1314"/>
      <c r="G22" s="1314"/>
      <c r="H22" s="1314"/>
      <c r="I22" s="1314"/>
      <c r="J22" s="1314"/>
      <c r="K22" s="377" t="e">
        <f>#REF!</f>
        <v>#REF!</v>
      </c>
      <c r="L22" s="1317" t="e">
        <f>#REF!</f>
        <v>#REF!</v>
      </c>
      <c r="M22" s="131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42" ht="25.5" customHeight="1">
      <c r="A23" s="323" t="e">
        <f>#REF!</f>
        <v>#REF!</v>
      </c>
      <c r="B23" s="1315"/>
      <c r="C23" s="1315"/>
      <c r="D23" s="1315"/>
      <c r="E23" s="1315"/>
      <c r="F23" s="1315"/>
      <c r="G23" s="1315"/>
      <c r="H23" s="1315"/>
      <c r="I23" s="1315"/>
      <c r="J23" s="1315"/>
      <c r="K23" s="371" t="e">
        <f>#REF!</f>
        <v>#REF!</v>
      </c>
      <c r="L23" s="1319" t="e">
        <f>#REF!</f>
        <v>#REF!</v>
      </c>
      <c r="M23" s="132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42" ht="25.5" customHeight="1">
      <c r="A24" s="323" t="e">
        <f>#REF!</f>
        <v>#REF!</v>
      </c>
      <c r="B24" s="1315"/>
      <c r="C24" s="1315"/>
      <c r="D24" s="1315"/>
      <c r="E24" s="1315"/>
      <c r="F24" s="1315"/>
      <c r="G24" s="1315"/>
      <c r="H24" s="1315"/>
      <c r="I24" s="1315"/>
      <c r="J24" s="1315"/>
      <c r="K24" s="371" t="e">
        <f>#REF!</f>
        <v>#REF!</v>
      </c>
      <c r="L24" s="370" t="e">
        <f>#REF!</f>
        <v>#REF!</v>
      </c>
      <c r="M24" s="369" t="e">
        <f>#REF!</f>
        <v>#REF!</v>
      </c>
      <c r="N24" s="368"/>
      <c r="O24" s="368"/>
      <c r="P24" s="368"/>
      <c r="Q24" s="368"/>
      <c r="R24" s="368"/>
      <c r="S24" s="367"/>
      <c r="T24" s="1321" t="e">
        <f>#REF!</f>
        <v>#REF!</v>
      </c>
      <c r="U24" s="1322"/>
      <c r="V24" s="1322"/>
      <c r="W24" s="1322"/>
      <c r="X24" s="1322"/>
      <c r="Y24" s="1322"/>
      <c r="Z24" s="1322"/>
      <c r="AA24" s="1322"/>
      <c r="AB24" s="1322"/>
      <c r="AC24" s="1322"/>
      <c r="AD24" s="1322"/>
      <c r="AE24" s="1322"/>
      <c r="AF24" s="1322"/>
      <c r="AG24" s="1323"/>
    </row>
    <row r="25" spans="1:42" ht="25.5" customHeight="1" thickBot="1">
      <c r="A25" s="358" t="e">
        <f>#REF!</f>
        <v>#REF!</v>
      </c>
      <c r="B25" s="1316"/>
      <c r="C25" s="1316"/>
      <c r="D25" s="1316"/>
      <c r="E25" s="1316"/>
      <c r="F25" s="1316"/>
      <c r="G25" s="1316"/>
      <c r="H25" s="1316"/>
      <c r="I25" s="1316"/>
      <c r="J25" s="1316"/>
      <c r="K25" s="366" t="e">
        <f>#REF!</f>
        <v>#REF!</v>
      </c>
      <c r="L25" s="7" t="e">
        <f>#REF!</f>
        <v>#REF!</v>
      </c>
      <c r="M25" s="365" t="e">
        <f>#REF!</f>
        <v>#REF!</v>
      </c>
      <c r="N25" s="8"/>
      <c r="O25" s="8"/>
      <c r="P25" s="8"/>
      <c r="Q25" s="8"/>
      <c r="R25" s="8"/>
      <c r="S25" s="364"/>
      <c r="T25" s="1324" t="e">
        <f>#REF!</f>
        <v>#REF!</v>
      </c>
      <c r="U25" s="1325"/>
      <c r="V25" s="1325"/>
      <c r="W25" s="1325"/>
      <c r="X25" s="1325"/>
      <c r="Y25" s="1325"/>
      <c r="Z25" s="1325"/>
      <c r="AA25" s="1325"/>
      <c r="AB25" s="1325"/>
      <c r="AC25" s="1325"/>
      <c r="AD25" s="1325"/>
      <c r="AE25" s="1325"/>
      <c r="AF25" s="1325"/>
      <c r="AG25" s="1326"/>
    </row>
    <row r="26" spans="1:42" ht="25.5" customHeight="1">
      <c r="A26" s="1312" t="e">
        <f>#REF!</f>
        <v>#REF!</v>
      </c>
      <c r="B26" s="1313"/>
      <c r="C26" s="1313"/>
      <c r="D26" s="1313"/>
      <c r="E26" s="1313"/>
      <c r="F26" s="1313"/>
      <c r="G26" s="1313"/>
      <c r="H26" s="1313"/>
      <c r="I26" s="1313"/>
      <c r="J26" s="1313"/>
      <c r="K26" s="363" t="e">
        <f>#REF!</f>
        <v>#REF!</v>
      </c>
      <c r="L26" s="978" t="e">
        <f>#REF!</f>
        <v>#REF!</v>
      </c>
      <c r="M26" s="772"/>
      <c r="N26" s="772"/>
      <c r="O26" s="773"/>
      <c r="P26" s="1331" t="e">
        <f>#REF!</f>
        <v>#REF!</v>
      </c>
      <c r="Q26" s="1331"/>
      <c r="R26" s="1331"/>
      <c r="S26" s="1331"/>
      <c r="T26" s="1331"/>
      <c r="U26" s="1331"/>
      <c r="V26" s="1331"/>
      <c r="W26" s="1331"/>
      <c r="X26" s="1331"/>
      <c r="Y26" s="1331"/>
      <c r="Z26" s="1331"/>
      <c r="AA26" s="1331"/>
      <c r="AB26" s="1331"/>
      <c r="AC26" s="1331"/>
      <c r="AD26" s="1331"/>
      <c r="AE26" s="1331"/>
      <c r="AF26" s="1331"/>
      <c r="AG26" s="1332"/>
      <c r="AI26" s="312" t="s">
        <v>299</v>
      </c>
    </row>
    <row r="27" spans="1:42" ht="25.5" customHeight="1">
      <c r="A27" s="1333" t="e">
        <f>#REF!</f>
        <v>#REF!</v>
      </c>
      <c r="B27" s="1334"/>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334"/>
      <c r="AG27" s="1335"/>
    </row>
    <row r="28" spans="1:42" ht="25.5" customHeight="1">
      <c r="A28" s="1336"/>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c r="X28" s="1337"/>
      <c r="Y28" s="1337"/>
      <c r="Z28" s="1337"/>
      <c r="AA28" s="1337"/>
      <c r="AB28" s="1337"/>
      <c r="AC28" s="1337"/>
      <c r="AD28" s="1337"/>
      <c r="AE28" s="1337"/>
      <c r="AF28" s="1337"/>
      <c r="AG28" s="1338"/>
    </row>
    <row r="29" spans="1:42" ht="25.5" customHeight="1" thickBot="1">
      <c r="A29" s="1339"/>
      <c r="B29" s="1340"/>
      <c r="C29" s="1340"/>
      <c r="D29" s="1340"/>
      <c r="E29" s="1340"/>
      <c r="F29" s="1340"/>
      <c r="G29" s="1340"/>
      <c r="H29" s="1340"/>
      <c r="I29" s="1340"/>
      <c r="J29" s="1340"/>
      <c r="K29" s="1340"/>
      <c r="L29" s="1340"/>
      <c r="M29" s="1340"/>
      <c r="N29" s="1340"/>
      <c r="O29" s="1340"/>
      <c r="P29" s="1340"/>
      <c r="Q29" s="1340"/>
      <c r="R29" s="1340"/>
      <c r="S29" s="1340"/>
      <c r="T29" s="1340"/>
      <c r="U29" s="1340"/>
      <c r="V29" s="1340"/>
      <c r="W29" s="1340"/>
      <c r="X29" s="1340"/>
      <c r="Y29" s="1340"/>
      <c r="Z29" s="1340"/>
      <c r="AA29" s="1340"/>
      <c r="AB29" s="1340"/>
      <c r="AC29" s="1340"/>
      <c r="AD29" s="1340"/>
      <c r="AE29" s="1340"/>
      <c r="AF29" s="1340"/>
      <c r="AG29" s="1341"/>
    </row>
    <row r="30" spans="1:42" ht="25.5" customHeight="1">
      <c r="A30" s="1312" t="e">
        <f>#REF!</f>
        <v>#REF!</v>
      </c>
      <c r="B30" s="1313"/>
      <c r="C30" s="1313"/>
      <c r="D30" s="1313"/>
      <c r="E30" s="1313"/>
      <c r="F30" s="1313"/>
      <c r="G30" s="1313"/>
      <c r="H30" s="1313"/>
      <c r="I30" s="1313"/>
      <c r="J30" s="1313"/>
      <c r="K30" s="1313"/>
      <c r="L30" s="1313"/>
      <c r="M30" s="1313"/>
      <c r="N30" s="1313"/>
      <c r="O30" s="1313"/>
      <c r="P30" s="1313"/>
      <c r="Q30" s="1313"/>
      <c r="R30" s="1313"/>
      <c r="S30" s="1313"/>
      <c r="T30" s="1313"/>
      <c r="U30" s="1313"/>
      <c r="V30" s="1313"/>
      <c r="W30" s="1313"/>
      <c r="X30" s="1313"/>
      <c r="Y30" s="1313"/>
      <c r="Z30" s="1313"/>
      <c r="AA30" s="322" t="e">
        <f>#REF!</f>
        <v>#REF!</v>
      </c>
      <c r="AB30" s="322" t="e">
        <f>#REF!</f>
        <v>#REF!</v>
      </c>
      <c r="AC30" s="322" t="e">
        <f>#REF!</f>
        <v>#REF!</v>
      </c>
      <c r="AD30" s="322" t="e">
        <f>#REF!</f>
        <v>#REF!</v>
      </c>
      <c r="AE30" s="322" t="e">
        <f>#REF!</f>
        <v>#REF!</v>
      </c>
      <c r="AF30" s="322" t="e">
        <f>#REF!</f>
        <v>#REF!</v>
      </c>
      <c r="AG30" s="321" t="e">
        <f>#REF!</f>
        <v>#REF!</v>
      </c>
    </row>
    <row r="31" spans="1:42" ht="25.5" customHeight="1">
      <c r="A31" s="1299" t="e">
        <f>#REF!</f>
        <v>#REF!</v>
      </c>
      <c r="B31" s="1298"/>
      <c r="C31" s="1298"/>
      <c r="D31" s="1298"/>
      <c r="E31" s="1298"/>
      <c r="F31" s="1298"/>
      <c r="G31" s="1298"/>
      <c r="H31" s="1298"/>
      <c r="I31" s="1300"/>
      <c r="J31" s="1294" t="e">
        <f>#REF!</f>
        <v>#REF!</v>
      </c>
      <c r="K31" s="1295"/>
      <c r="L31" s="1295"/>
      <c r="M31" s="1295"/>
      <c r="N31" s="1295"/>
      <c r="O31" s="1295"/>
      <c r="P31" s="1295"/>
      <c r="Q31" s="1295"/>
      <c r="R31" s="1295"/>
      <c r="S31" s="1295"/>
      <c r="T31" s="1295"/>
      <c r="U31" s="1295"/>
      <c r="V31" s="1295"/>
      <c r="W31" s="1295"/>
      <c r="X31" s="1295"/>
      <c r="Y31" s="1295"/>
      <c r="Z31" s="1295"/>
      <c r="AA31" s="1295"/>
      <c r="AB31" s="1295"/>
      <c r="AC31" s="1295"/>
      <c r="AD31" s="1295"/>
      <c r="AE31" s="1295"/>
      <c r="AF31" s="1295"/>
      <c r="AG31" s="1296"/>
      <c r="AI31" s="409" t="s">
        <v>283</v>
      </c>
      <c r="AJ31" s="409"/>
      <c r="AK31" s="409"/>
      <c r="AL31" s="409"/>
      <c r="AM31" s="409"/>
      <c r="AN31" s="409"/>
      <c r="AO31" s="409"/>
      <c r="AP31" s="409"/>
    </row>
    <row r="32" spans="1:42" ht="25.5" customHeight="1">
      <c r="A32" s="399" t="e">
        <f>#REF!</f>
        <v>#REF!</v>
      </c>
      <c r="B32" s="1344" t="e">
        <f>#REF!</f>
        <v>#REF!</v>
      </c>
      <c r="C32" s="1344"/>
      <c r="D32" s="1344"/>
      <c r="E32" s="1344"/>
      <c r="F32" s="1344"/>
      <c r="G32" s="1344"/>
      <c r="H32" s="1344"/>
      <c r="I32" s="398" t="e">
        <f>#REF!</f>
        <v>#REF!</v>
      </c>
      <c r="J32" s="1294" t="e">
        <f>#REF!</f>
        <v>#REF!</v>
      </c>
      <c r="K32" s="1295"/>
      <c r="L32" s="1295"/>
      <c r="M32" s="1295"/>
      <c r="N32" s="1295"/>
      <c r="O32" s="1295"/>
      <c r="P32" s="1295"/>
      <c r="Q32" s="1295"/>
      <c r="R32" s="1295"/>
      <c r="S32" s="1295"/>
      <c r="T32" s="1295"/>
      <c r="U32" s="1295"/>
      <c r="V32" s="1295"/>
      <c r="W32" s="1295"/>
      <c r="X32" s="1295"/>
      <c r="Y32" s="1295"/>
      <c r="Z32" s="1295"/>
      <c r="AA32" s="1295"/>
      <c r="AB32" s="1295"/>
      <c r="AC32" s="1295"/>
      <c r="AD32" s="1295"/>
      <c r="AE32" s="1295"/>
      <c r="AF32" s="1295"/>
      <c r="AG32" s="1296"/>
      <c r="AI32" s="409" t="s">
        <v>314</v>
      </c>
      <c r="AJ32" s="409"/>
      <c r="AK32" s="409"/>
      <c r="AL32" s="409"/>
      <c r="AM32" s="409"/>
      <c r="AN32" s="409"/>
      <c r="AO32" s="409"/>
      <c r="AP32" s="409"/>
    </row>
    <row r="33" spans="1:42" ht="25.5" customHeight="1">
      <c r="A33" s="399" t="e">
        <f>#REF!</f>
        <v>#REF!</v>
      </c>
      <c r="B33" s="1344" t="e">
        <f>#REF!</f>
        <v>#REF!</v>
      </c>
      <c r="C33" s="1344"/>
      <c r="D33" s="1344"/>
      <c r="E33" s="1344"/>
      <c r="F33" s="1344"/>
      <c r="G33" s="1344"/>
      <c r="H33" s="1344"/>
      <c r="I33" s="398" t="e">
        <f>#REF!</f>
        <v>#REF!</v>
      </c>
      <c r="J33" s="1294" t="e">
        <f>#REF!</f>
        <v>#REF!</v>
      </c>
      <c r="K33" s="1295"/>
      <c r="L33" s="1295"/>
      <c r="M33" s="1295"/>
      <c r="N33" s="1295"/>
      <c r="O33" s="1295"/>
      <c r="P33" s="1295"/>
      <c r="Q33" s="1295"/>
      <c r="R33" s="1295"/>
      <c r="S33" s="1295"/>
      <c r="T33" s="1295"/>
      <c r="U33" s="1295"/>
      <c r="V33" s="1295"/>
      <c r="W33" s="1295"/>
      <c r="X33" s="1295"/>
      <c r="Y33" s="1295"/>
      <c r="Z33" s="1295"/>
      <c r="AA33" s="1295"/>
      <c r="AB33" s="1295"/>
      <c r="AC33" s="1295"/>
      <c r="AD33" s="1295"/>
      <c r="AE33" s="1295"/>
      <c r="AF33" s="1295"/>
      <c r="AG33" s="1296"/>
      <c r="AI33" s="409" t="s">
        <v>313</v>
      </c>
      <c r="AJ33" s="409"/>
      <c r="AK33" s="409"/>
      <c r="AL33" s="409"/>
      <c r="AM33" s="409"/>
      <c r="AN33" s="409"/>
      <c r="AO33" s="409"/>
      <c r="AP33" s="409"/>
    </row>
    <row r="34" spans="1:42" ht="25.5" customHeight="1" thickBot="1">
      <c r="A34" s="399" t="e">
        <f>#REF!</f>
        <v>#REF!</v>
      </c>
      <c r="B34" s="1344" t="e">
        <f>#REF!</f>
        <v>#REF!</v>
      </c>
      <c r="C34" s="1344"/>
      <c r="D34" s="1344"/>
      <c r="E34" s="1344"/>
      <c r="F34" s="1344"/>
      <c r="G34" s="1344"/>
      <c r="H34" s="1344"/>
      <c r="I34" s="398" t="e">
        <f>#REF!</f>
        <v>#REF!</v>
      </c>
      <c r="J34" s="1366" t="e">
        <f>#REF!</f>
        <v>#REF!</v>
      </c>
      <c r="K34" s="1367"/>
      <c r="L34" s="1367"/>
      <c r="M34" s="1367"/>
      <c r="N34" s="1367"/>
      <c r="O34" s="1367"/>
      <c r="P34" s="1367"/>
      <c r="Q34" s="1367"/>
      <c r="R34" s="1367"/>
      <c r="S34" s="1367"/>
      <c r="T34" s="1367"/>
      <c r="U34" s="1367"/>
      <c r="V34" s="1367"/>
      <c r="W34" s="1463" t="e">
        <f>#REF!</f>
        <v>#REF!</v>
      </c>
      <c r="X34" s="1463"/>
      <c r="Y34" s="1463"/>
      <c r="Z34" s="1463"/>
      <c r="AA34" s="1463"/>
      <c r="AB34" s="348" t="e">
        <f>#REF!</f>
        <v>#REF!</v>
      </c>
      <c r="AC34" s="348" t="e">
        <f>#REF!</f>
        <v>#REF!</v>
      </c>
      <c r="AD34" s="348" t="e">
        <f>#REF!</f>
        <v>#REF!</v>
      </c>
      <c r="AE34" s="348" t="e">
        <f>#REF!</f>
        <v>#REF!</v>
      </c>
      <c r="AF34" s="348" t="e">
        <f>#REF!</f>
        <v>#REF!</v>
      </c>
      <c r="AG34" s="347" t="e">
        <f>#REF!</f>
        <v>#REF!</v>
      </c>
      <c r="AI34" s="409" t="s">
        <v>316</v>
      </c>
      <c r="AJ34" s="409"/>
      <c r="AK34" s="409"/>
      <c r="AL34" s="409"/>
      <c r="AM34" s="409"/>
      <c r="AN34" s="409"/>
      <c r="AO34" s="409"/>
      <c r="AP34" s="409"/>
    </row>
    <row r="35" spans="1:42" ht="25.5" customHeight="1">
      <c r="A35" s="1342" t="e">
        <f>#REF!</f>
        <v>#REF!</v>
      </c>
      <c r="B35" s="1343"/>
      <c r="C35" s="1343"/>
      <c r="D35" s="1343"/>
      <c r="E35" s="1343"/>
      <c r="F35" s="1343"/>
      <c r="G35" s="1343"/>
      <c r="H35" s="1343"/>
      <c r="I35" s="1343"/>
      <c r="J35" s="1343"/>
      <c r="K35" s="1343"/>
      <c r="L35" s="1343"/>
      <c r="M35" s="1343"/>
      <c r="N35" s="1343"/>
      <c r="O35" s="1343"/>
      <c r="P35" s="1343"/>
      <c r="Q35" s="1343"/>
      <c r="R35" s="1343"/>
      <c r="S35" s="1343"/>
      <c r="T35" s="1343"/>
      <c r="U35" s="1343"/>
      <c r="V35" s="1343"/>
      <c r="W35" s="1343"/>
      <c r="X35" s="1343"/>
      <c r="Y35" s="1343"/>
      <c r="Z35" s="1343"/>
      <c r="AA35" s="1343"/>
      <c r="AB35" s="1343"/>
      <c r="AC35" s="1343"/>
      <c r="AD35" s="275" t="e">
        <f>#REF!</f>
        <v>#REF!</v>
      </c>
      <c r="AE35" s="275" t="e">
        <f>#REF!</f>
        <v>#REF!</v>
      </c>
      <c r="AF35" s="275" t="e">
        <f>#REF!</f>
        <v>#REF!</v>
      </c>
      <c r="AG35" s="314" t="e">
        <f>#REF!</f>
        <v>#REF!</v>
      </c>
    </row>
    <row r="36" spans="1:42" ht="25.5" customHeight="1">
      <c r="A36" s="399" t="e">
        <f>#REF!</f>
        <v>#REF!</v>
      </c>
      <c r="B36" s="1344" t="e">
        <f>#REF!</f>
        <v>#REF!</v>
      </c>
      <c r="C36" s="1344"/>
      <c r="D36" s="1344"/>
      <c r="E36" s="1344"/>
      <c r="F36" s="1344"/>
      <c r="G36" s="1344"/>
      <c r="H36" s="1344"/>
      <c r="I36" s="398" t="e">
        <f>#REF!</f>
        <v>#REF!</v>
      </c>
      <c r="J36" s="1294" t="e">
        <f>#REF!</f>
        <v>#REF!</v>
      </c>
      <c r="K36" s="1295"/>
      <c r="L36" s="1295"/>
      <c r="M36" s="1295"/>
      <c r="N36" s="1295"/>
      <c r="O36" s="1295"/>
      <c r="P36" s="1295"/>
      <c r="Q36" s="1295"/>
      <c r="R36" s="1295"/>
      <c r="S36" s="1295"/>
      <c r="T36" s="1295"/>
      <c r="U36" s="1295"/>
      <c r="V36" s="1295"/>
      <c r="W36" s="1295"/>
      <c r="X36" s="1295"/>
      <c r="Y36" s="1295"/>
      <c r="Z36" s="1295"/>
      <c r="AA36" s="1295"/>
      <c r="AB36" s="1295"/>
      <c r="AC36" s="1295"/>
      <c r="AD36" s="1295"/>
      <c r="AE36" s="1295"/>
      <c r="AF36" s="1295"/>
      <c r="AG36" s="1296"/>
    </row>
    <row r="37" spans="1:42" ht="25.5" customHeight="1" thickBot="1">
      <c r="A37" s="399" t="e">
        <f>#REF!</f>
        <v>#REF!</v>
      </c>
      <c r="B37" s="1344" t="e">
        <f>#REF!</f>
        <v>#REF!</v>
      </c>
      <c r="C37" s="1344"/>
      <c r="D37" s="1344"/>
      <c r="E37" s="1344"/>
      <c r="F37" s="1344"/>
      <c r="G37" s="1344"/>
      <c r="H37" s="1344"/>
      <c r="I37" s="398" t="e">
        <f>#REF!</f>
        <v>#REF!</v>
      </c>
      <c r="J37" s="1294" t="e">
        <f>#REF!</f>
        <v>#REF!</v>
      </c>
      <c r="K37" s="1295"/>
      <c r="L37" s="1295"/>
      <c r="M37" s="1295"/>
      <c r="N37" s="1295"/>
      <c r="O37" s="1295"/>
      <c r="P37" s="1295"/>
      <c r="Q37" s="1295"/>
      <c r="R37" s="1295"/>
      <c r="S37" s="1295"/>
      <c r="T37" s="1295"/>
      <c r="U37" s="1295"/>
      <c r="V37" s="1295"/>
      <c r="W37" s="1295"/>
      <c r="X37" s="1295"/>
      <c r="Y37" s="1295"/>
      <c r="Z37" s="1295"/>
      <c r="AA37" s="1295"/>
      <c r="AB37" s="1295"/>
      <c r="AC37" s="1295"/>
      <c r="AD37" s="1295"/>
      <c r="AE37" s="1295"/>
      <c r="AF37" s="1295"/>
      <c r="AG37" s="1296"/>
    </row>
    <row r="38" spans="1:42" ht="25.5" customHeight="1">
      <c r="A38" s="1461" t="e">
        <f>#REF!</f>
        <v>#REF!</v>
      </c>
      <c r="B38" s="1462"/>
      <c r="C38" s="1462"/>
      <c r="D38" s="1462"/>
      <c r="E38" s="1462"/>
      <c r="F38" s="1462"/>
      <c r="G38" s="1462"/>
      <c r="H38" s="1462"/>
      <c r="I38" s="1462"/>
      <c r="J38" s="1462"/>
      <c r="K38" s="1462"/>
      <c r="L38" s="1462"/>
      <c r="M38" s="1462"/>
      <c r="N38" s="1462"/>
      <c r="O38" s="1462"/>
      <c r="P38" s="1462"/>
      <c r="Q38" s="1462"/>
      <c r="R38" s="1462"/>
      <c r="S38" s="1462"/>
      <c r="T38" s="1462"/>
      <c r="U38" s="1462"/>
      <c r="V38" s="1462"/>
      <c r="W38" s="1462"/>
      <c r="X38" s="1462"/>
      <c r="Y38" s="1462"/>
      <c r="Z38" s="1462"/>
      <c r="AA38" s="1462"/>
      <c r="AB38" s="1462"/>
      <c r="AC38" s="1462"/>
      <c r="AD38" s="345" t="e">
        <f>#REF!</f>
        <v>#REF!</v>
      </c>
      <c r="AE38" s="345" t="e">
        <f>#REF!</f>
        <v>#REF!</v>
      </c>
      <c r="AF38" s="345" t="e">
        <f>#REF!</f>
        <v>#REF!</v>
      </c>
      <c r="AG38" s="344" t="e">
        <f>#REF!</f>
        <v>#REF!</v>
      </c>
    </row>
    <row r="39" spans="1:42" ht="25.5" customHeight="1">
      <c r="A39" s="397" t="e">
        <f>#REF!</f>
        <v>#REF!</v>
      </c>
      <c r="B39" s="1464" t="e">
        <f>#REF!</f>
        <v>#REF!</v>
      </c>
      <c r="C39" s="1464"/>
      <c r="D39" s="1464"/>
      <c r="E39" s="1464"/>
      <c r="F39" s="1464"/>
      <c r="G39" s="1464"/>
      <c r="H39" s="1464"/>
      <c r="I39" s="1464"/>
      <c r="J39" s="1464"/>
      <c r="K39" s="1464"/>
      <c r="L39" s="1464"/>
      <c r="M39" s="1464"/>
      <c r="N39" s="1464"/>
      <c r="O39" s="1464"/>
      <c r="P39" s="1464"/>
      <c r="Q39" s="1464"/>
      <c r="R39" s="1464"/>
      <c r="S39" s="1464"/>
      <c r="T39" s="1464"/>
      <c r="U39" s="1464"/>
      <c r="V39" s="1464"/>
      <c r="W39" s="1464"/>
      <c r="X39" s="1464"/>
      <c r="Y39" s="1464"/>
      <c r="Z39" s="1464"/>
      <c r="AA39" s="1464"/>
      <c r="AB39" s="1464"/>
      <c r="AC39" s="1464"/>
      <c r="AD39" s="1464"/>
      <c r="AE39" s="1464"/>
      <c r="AF39" s="1464"/>
      <c r="AG39" s="396" t="e">
        <f>#REF!</f>
        <v>#REF!</v>
      </c>
    </row>
    <row r="40" spans="1:42" ht="25.5" customHeight="1">
      <c r="A40" s="876" t="e">
        <f>#REF!</f>
        <v>#REF!</v>
      </c>
      <c r="B40" s="877"/>
      <c r="C40" s="877"/>
      <c r="D40" s="877"/>
      <c r="E40" s="877"/>
      <c r="F40" s="1465" t="e">
        <f>#REF!</f>
        <v>#REF!</v>
      </c>
      <c r="G40" s="1334"/>
      <c r="H40" s="1334"/>
      <c r="I40" s="1334"/>
      <c r="J40" s="1334"/>
      <c r="K40" s="1334"/>
      <c r="L40" s="1334"/>
      <c r="M40" s="1334"/>
      <c r="N40" s="1334"/>
      <c r="O40" s="1334"/>
      <c r="P40" s="1334"/>
      <c r="Q40" s="1334"/>
      <c r="R40" s="1334"/>
      <c r="S40" s="1334"/>
      <c r="T40" s="1334"/>
      <c r="U40" s="1334"/>
      <c r="V40" s="1334"/>
      <c r="W40" s="1334"/>
      <c r="X40" s="1334"/>
      <c r="Y40" s="1334"/>
      <c r="Z40" s="1334"/>
      <c r="AA40" s="1334"/>
      <c r="AB40" s="1334"/>
      <c r="AC40" s="1334"/>
      <c r="AD40" s="1334"/>
      <c r="AE40" s="1334"/>
      <c r="AF40" s="1334"/>
      <c r="AG40" s="1335"/>
    </row>
    <row r="41" spans="1:42" ht="25.5" customHeight="1">
      <c r="A41" s="880"/>
      <c r="B41" s="881"/>
      <c r="C41" s="881"/>
      <c r="D41" s="881"/>
      <c r="E41" s="881"/>
      <c r="F41" s="1466"/>
      <c r="G41" s="1467"/>
      <c r="H41" s="1467"/>
      <c r="I41" s="1467"/>
      <c r="J41" s="1467"/>
      <c r="K41" s="1467"/>
      <c r="L41" s="1467"/>
      <c r="M41" s="1467"/>
      <c r="N41" s="1467"/>
      <c r="O41" s="1467"/>
      <c r="P41" s="1467"/>
      <c r="Q41" s="1467"/>
      <c r="R41" s="1467"/>
      <c r="S41" s="1467"/>
      <c r="T41" s="1467"/>
      <c r="U41" s="1467"/>
      <c r="V41" s="1467"/>
      <c r="W41" s="1467"/>
      <c r="X41" s="1467"/>
      <c r="Y41" s="1467"/>
      <c r="Z41" s="1467"/>
      <c r="AA41" s="1467"/>
      <c r="AB41" s="1467"/>
      <c r="AC41" s="1467"/>
      <c r="AD41" s="1467"/>
      <c r="AE41" s="1467"/>
      <c r="AF41" s="1467"/>
      <c r="AG41" s="1468"/>
    </row>
    <row r="42" spans="1:42" ht="25.5" customHeight="1">
      <c r="A42" s="876" t="e">
        <f>#REF!</f>
        <v>#REF!</v>
      </c>
      <c r="B42" s="877"/>
      <c r="C42" s="877"/>
      <c r="D42" s="877"/>
      <c r="E42" s="877"/>
      <c r="F42" s="1465" t="e">
        <f>#REF!</f>
        <v>#REF!</v>
      </c>
      <c r="G42" s="1334"/>
      <c r="H42" s="1334"/>
      <c r="I42" s="1334"/>
      <c r="J42" s="1334"/>
      <c r="K42" s="1334"/>
      <c r="L42" s="1334"/>
      <c r="M42" s="1334"/>
      <c r="N42" s="1334"/>
      <c r="O42" s="1334"/>
      <c r="P42" s="1334"/>
      <c r="Q42" s="1334"/>
      <c r="R42" s="1334"/>
      <c r="S42" s="1334"/>
      <c r="T42" s="1334"/>
      <c r="U42" s="1334"/>
      <c r="V42" s="1334"/>
      <c r="W42" s="1334"/>
      <c r="X42" s="1334"/>
      <c r="Y42" s="1334"/>
      <c r="Z42" s="1334"/>
      <c r="AA42" s="1334"/>
      <c r="AB42" s="1334"/>
      <c r="AC42" s="1334"/>
      <c r="AD42" s="1334"/>
      <c r="AE42" s="1334"/>
      <c r="AF42" s="1334"/>
      <c r="AG42" s="1335"/>
    </row>
    <row r="43" spans="1:42" ht="25.5" customHeight="1" thickBot="1">
      <c r="A43" s="1469"/>
      <c r="B43" s="1470"/>
      <c r="C43" s="1470"/>
      <c r="D43" s="1470"/>
      <c r="E43" s="1470"/>
      <c r="F43" s="1471"/>
      <c r="G43" s="1340"/>
      <c r="H43" s="1340"/>
      <c r="I43" s="1340"/>
      <c r="J43" s="1340"/>
      <c r="K43" s="1340"/>
      <c r="L43" s="1340"/>
      <c r="M43" s="1340"/>
      <c r="N43" s="1340"/>
      <c r="O43" s="1340"/>
      <c r="P43" s="1340"/>
      <c r="Q43" s="1340"/>
      <c r="R43" s="1340"/>
      <c r="S43" s="1340"/>
      <c r="T43" s="1340"/>
      <c r="U43" s="1340"/>
      <c r="V43" s="1340"/>
      <c r="W43" s="1340"/>
      <c r="X43" s="1340"/>
      <c r="Y43" s="1340"/>
      <c r="Z43" s="1340"/>
      <c r="AA43" s="1340"/>
      <c r="AB43" s="1340"/>
      <c r="AC43" s="1340"/>
      <c r="AD43" s="1340"/>
      <c r="AE43" s="1340"/>
      <c r="AF43" s="1340"/>
      <c r="AG43" s="1341"/>
    </row>
    <row r="44" spans="1:42" ht="25.5" customHeight="1">
      <c r="A44" s="1342" t="e">
        <f>#REF!</f>
        <v>#REF!</v>
      </c>
      <c r="B44" s="1343"/>
      <c r="C44" s="1343"/>
      <c r="D44" s="1343"/>
      <c r="E44" s="1343"/>
      <c r="F44" s="1343"/>
      <c r="G44" s="1343"/>
      <c r="H44" s="1343"/>
      <c r="I44" s="1343"/>
      <c r="J44" s="1343"/>
      <c r="K44" s="1343"/>
      <c r="L44" s="1343"/>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42" ht="25.5" customHeight="1">
      <c r="A45" s="1333" t="e">
        <f>#REF!</f>
        <v>#REF!</v>
      </c>
      <c r="B45" s="1334"/>
      <c r="C45" s="1334"/>
      <c r="D45" s="1334"/>
      <c r="E45" s="1334"/>
      <c r="F45" s="1334"/>
      <c r="G45" s="1334"/>
      <c r="H45" s="1334"/>
      <c r="I45" s="1334"/>
      <c r="J45" s="1334"/>
      <c r="K45" s="1334"/>
      <c r="L45" s="1334"/>
      <c r="M45" s="1334"/>
      <c r="N45" s="1334"/>
      <c r="O45" s="1334"/>
      <c r="P45" s="1334"/>
      <c r="Q45" s="1334"/>
      <c r="R45" s="1334"/>
      <c r="S45" s="1334"/>
      <c r="T45" s="1334"/>
      <c r="U45" s="1334"/>
      <c r="V45" s="1334"/>
      <c r="W45" s="1334"/>
      <c r="X45" s="1334"/>
      <c r="Y45" s="1334"/>
      <c r="Z45" s="1334"/>
      <c r="AA45" s="1334"/>
      <c r="AB45" s="1334"/>
      <c r="AC45" s="1334"/>
      <c r="AD45" s="1334"/>
      <c r="AE45" s="1334"/>
      <c r="AF45" s="1334"/>
      <c r="AG45" s="1335"/>
    </row>
    <row r="46" spans="1:42" ht="25.5" customHeight="1" thickBot="1">
      <c r="A46" s="1339"/>
      <c r="B46" s="1340"/>
      <c r="C46" s="1340"/>
      <c r="D46" s="1340"/>
      <c r="E46" s="1340"/>
      <c r="F46" s="1340"/>
      <c r="G46" s="1340"/>
      <c r="H46" s="1340"/>
      <c r="I46" s="1340"/>
      <c r="J46" s="1340"/>
      <c r="K46" s="1340"/>
      <c r="L46" s="1340"/>
      <c r="M46" s="1340"/>
      <c r="N46" s="1340"/>
      <c r="O46" s="1340"/>
      <c r="P46" s="1340"/>
      <c r="Q46" s="1340"/>
      <c r="R46" s="1340"/>
      <c r="S46" s="1340"/>
      <c r="T46" s="1340"/>
      <c r="U46" s="1340"/>
      <c r="V46" s="1340"/>
      <c r="W46" s="1340"/>
      <c r="X46" s="1340"/>
      <c r="Y46" s="1340"/>
      <c r="Z46" s="1340"/>
      <c r="AA46" s="1340"/>
      <c r="AB46" s="1340"/>
      <c r="AC46" s="1340"/>
      <c r="AD46" s="1340"/>
      <c r="AE46" s="1340"/>
      <c r="AF46" s="1340"/>
      <c r="AG46" s="1341"/>
    </row>
    <row r="47" spans="1:42" ht="25.5" customHeight="1">
      <c r="A47" s="1312" t="e">
        <f>#REF!</f>
        <v>#REF!</v>
      </c>
      <c r="B47" s="1313"/>
      <c r="C47" s="1313"/>
      <c r="D47" s="1313"/>
      <c r="E47" s="1313"/>
      <c r="F47" s="1313"/>
      <c r="G47" s="1313"/>
      <c r="H47" s="1313"/>
      <c r="I47" s="1313"/>
      <c r="J47" s="1313"/>
      <c r="K47" s="1313"/>
      <c r="L47" s="1313"/>
      <c r="M47" s="1313"/>
      <c r="N47" s="1313"/>
      <c r="O47" s="1313"/>
      <c r="P47" s="1313"/>
      <c r="Q47" s="1313"/>
      <c r="R47" s="1313"/>
      <c r="S47" s="1313"/>
      <c r="T47" s="1313"/>
      <c r="U47" s="1313"/>
      <c r="V47" s="1313"/>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42" ht="25.5" customHeight="1">
      <c r="A48" s="334" t="e">
        <f>#REF!</f>
        <v>#REF!</v>
      </c>
      <c r="B48" s="1372" t="e">
        <f>#REF!</f>
        <v>#REF!</v>
      </c>
      <c r="C48" s="1372"/>
      <c r="D48" s="1372"/>
      <c r="E48" s="1372"/>
      <c r="F48" s="1372"/>
      <c r="G48" s="1372"/>
      <c r="H48" s="1372"/>
      <c r="I48" s="1372"/>
      <c r="J48" s="1372"/>
      <c r="K48" s="1372"/>
      <c r="L48" s="1372"/>
      <c r="M48" s="1372"/>
      <c r="N48" s="1372"/>
      <c r="O48" s="1372"/>
      <c r="P48" s="1372"/>
      <c r="Q48" s="1372"/>
      <c r="R48" s="1372"/>
      <c r="S48" s="1372"/>
      <c r="T48" s="1372"/>
      <c r="U48" s="1372"/>
      <c r="V48" s="1372"/>
      <c r="W48" s="1372"/>
      <c r="X48" s="1372"/>
      <c r="Y48" s="1372"/>
      <c r="Z48" s="343" t="e">
        <f>#REF!</f>
        <v>#REF!</v>
      </c>
      <c r="AA48" s="343" t="e">
        <f>#REF!</f>
        <v>#REF!</v>
      </c>
      <c r="AB48" s="330" t="e">
        <f>#REF!</f>
        <v>#REF!</v>
      </c>
      <c r="AC48" s="330" t="e">
        <f>#REF!</f>
        <v>#REF!</v>
      </c>
      <c r="AD48" s="330" t="e">
        <f>#REF!</f>
        <v>#REF!</v>
      </c>
      <c r="AE48" s="330" t="e">
        <f>#REF!</f>
        <v>#REF!</v>
      </c>
      <c r="AF48" s="330" t="e">
        <f>#REF!</f>
        <v>#REF!</v>
      </c>
      <c r="AG48" s="329" t="e">
        <f>#REF!</f>
        <v>#REF!</v>
      </c>
    </row>
    <row r="49" spans="1:49" ht="25.5" customHeight="1">
      <c r="A49" s="1336" t="e">
        <f>#REF!</f>
        <v>#REF!</v>
      </c>
      <c r="B49" s="1337"/>
      <c r="C49" s="1337"/>
      <c r="D49" s="1337"/>
      <c r="E49" s="1337"/>
      <c r="F49" s="1337"/>
      <c r="G49" s="1337"/>
      <c r="H49" s="1337"/>
      <c r="I49" s="1337"/>
      <c r="J49" s="1337"/>
      <c r="K49" s="1337"/>
      <c r="L49" s="1337"/>
      <c r="M49" s="1337"/>
      <c r="N49" s="1337"/>
      <c r="O49" s="1337"/>
      <c r="P49" s="1337"/>
      <c r="Q49" s="1337"/>
      <c r="R49" s="1337"/>
      <c r="S49" s="1337"/>
      <c r="T49" s="1337"/>
      <c r="U49" s="1337"/>
      <c r="V49" s="1337"/>
      <c r="W49" s="1337"/>
      <c r="X49" s="1337"/>
      <c r="Y49" s="1337"/>
      <c r="Z49" s="1337"/>
      <c r="AA49" s="1337"/>
      <c r="AB49" s="1337"/>
      <c r="AC49" s="1337"/>
      <c r="AD49" s="1337"/>
      <c r="AE49" s="1337"/>
      <c r="AF49" s="1337"/>
      <c r="AG49" s="1338"/>
    </row>
    <row r="50" spans="1:49" ht="25.5" customHeight="1">
      <c r="A50" s="1336"/>
      <c r="B50" s="1337"/>
      <c r="C50" s="1337"/>
      <c r="D50" s="1337"/>
      <c r="E50" s="1337"/>
      <c r="F50" s="1337"/>
      <c r="G50" s="1337"/>
      <c r="H50" s="1337"/>
      <c r="I50" s="1337"/>
      <c r="J50" s="1337"/>
      <c r="K50" s="1337"/>
      <c r="L50" s="1337"/>
      <c r="M50" s="1337"/>
      <c r="N50" s="1337"/>
      <c r="O50" s="1337"/>
      <c r="P50" s="1337"/>
      <c r="Q50" s="1337"/>
      <c r="R50" s="1337"/>
      <c r="S50" s="1337"/>
      <c r="T50" s="1337"/>
      <c r="U50" s="1337"/>
      <c r="V50" s="1337"/>
      <c r="W50" s="1337"/>
      <c r="X50" s="1337"/>
      <c r="Y50" s="1337"/>
      <c r="Z50" s="1337"/>
      <c r="AA50" s="1337"/>
      <c r="AB50" s="1337"/>
      <c r="AC50" s="1337"/>
      <c r="AD50" s="1337"/>
      <c r="AE50" s="1337"/>
      <c r="AF50" s="1337"/>
      <c r="AG50" s="1338"/>
    </row>
    <row r="51" spans="1:49" ht="25.5" customHeight="1" thickBot="1">
      <c r="A51" s="1339"/>
      <c r="B51" s="1340"/>
      <c r="C51" s="1340"/>
      <c r="D51" s="1340"/>
      <c r="E51" s="1340"/>
      <c r="F51" s="1340"/>
      <c r="G51" s="1340"/>
      <c r="H51" s="1340"/>
      <c r="I51" s="1340"/>
      <c r="J51" s="1340"/>
      <c r="K51" s="1340"/>
      <c r="L51" s="1340"/>
      <c r="M51" s="1340"/>
      <c r="N51" s="1340"/>
      <c r="O51" s="1340"/>
      <c r="P51" s="1340"/>
      <c r="Q51" s="1340"/>
      <c r="R51" s="1340"/>
      <c r="S51" s="1340"/>
      <c r="T51" s="1340"/>
      <c r="U51" s="1340"/>
      <c r="V51" s="1340"/>
      <c r="W51" s="1340"/>
      <c r="X51" s="1340"/>
      <c r="Y51" s="1340"/>
      <c r="Z51" s="1340"/>
      <c r="AA51" s="1340"/>
      <c r="AB51" s="1340"/>
      <c r="AC51" s="1340"/>
      <c r="AD51" s="1340"/>
      <c r="AE51" s="1340"/>
      <c r="AF51" s="1340"/>
      <c r="AG51" s="1341"/>
    </row>
    <row r="52" spans="1:49" ht="25.5" customHeight="1">
      <c r="A52" s="1398" t="e">
        <f>#REF!</f>
        <v>#REF!</v>
      </c>
      <c r="B52" s="1399"/>
      <c r="C52" s="1399"/>
      <c r="D52" s="1399"/>
      <c r="E52" s="1399"/>
      <c r="F52" s="1399"/>
      <c r="G52" s="1399"/>
      <c r="H52" s="1399"/>
      <c r="I52" s="1399"/>
      <c r="J52" s="1399"/>
      <c r="K52" s="1399"/>
      <c r="L52" s="1399"/>
      <c r="M52" s="1399"/>
      <c r="N52" s="1399"/>
      <c r="O52" s="1399"/>
      <c r="P52" s="1399"/>
      <c r="Q52" s="1399"/>
      <c r="R52" s="1399"/>
      <c r="S52" s="1399"/>
      <c r="T52" s="1399"/>
      <c r="U52" s="1399"/>
      <c r="V52" s="1399"/>
      <c r="W52" s="342" t="e">
        <f>#REF!</f>
        <v>#REF!</v>
      </c>
      <c r="X52" s="342" t="e">
        <f>#REF!</f>
        <v>#REF!</v>
      </c>
      <c r="Y52" s="342" t="e">
        <f>#REF!</f>
        <v>#REF!</v>
      </c>
      <c r="Z52" s="342" t="e">
        <f>#REF!</f>
        <v>#REF!</v>
      </c>
      <c r="AA52" s="342" t="e">
        <f>#REF!</f>
        <v>#REF!</v>
      </c>
      <c r="AB52" s="239" t="e">
        <f>#REF!</f>
        <v>#REF!</v>
      </c>
      <c r="AC52" s="239" t="e">
        <f>#REF!</f>
        <v>#REF!</v>
      </c>
      <c r="AD52" s="239" t="e">
        <f>#REF!</f>
        <v>#REF!</v>
      </c>
      <c r="AE52" s="239" t="e">
        <f>#REF!</f>
        <v>#REF!</v>
      </c>
      <c r="AF52" s="239" t="e">
        <f>#REF!</f>
        <v>#REF!</v>
      </c>
      <c r="AG52" s="341" t="e">
        <f>#REF!</f>
        <v>#REF!</v>
      </c>
    </row>
    <row r="53" spans="1:49" ht="25.5" customHeight="1">
      <c r="A53" s="269" t="e">
        <f>#REF!</f>
        <v>#REF!</v>
      </c>
      <c r="B53" s="327" t="e">
        <f>#REF!</f>
        <v>#REF!</v>
      </c>
      <c r="C53" s="328" t="e">
        <f>#REF!</f>
        <v>#REF!</v>
      </c>
      <c r="D53" s="1236" t="e">
        <f>#REF!</f>
        <v>#REF!</v>
      </c>
      <c r="E53" s="1237"/>
      <c r="F53" s="1237"/>
      <c r="G53" s="1237"/>
      <c r="H53" s="1237"/>
      <c r="I53" s="1237"/>
      <c r="J53" s="1237"/>
      <c r="K53" s="1237"/>
      <c r="L53" s="1237"/>
      <c r="M53" s="1237"/>
      <c r="N53" s="1237"/>
      <c r="O53" s="1237"/>
      <c r="P53" s="1237"/>
      <c r="Q53" s="1237"/>
      <c r="R53" s="1237"/>
      <c r="S53" s="1237"/>
      <c r="T53" s="1237"/>
      <c r="U53" s="1238"/>
      <c r="V53" s="1239" t="e">
        <f>#REF!</f>
        <v>#REF!</v>
      </c>
      <c r="W53" s="1240"/>
      <c r="X53" s="1240"/>
      <c r="Y53" s="1240"/>
      <c r="Z53" s="1240"/>
      <c r="AA53" s="1241"/>
      <c r="AB53" s="226" t="e">
        <f>#REF!</f>
        <v>#REF!</v>
      </c>
      <c r="AC53" s="1" t="e">
        <f>#REF!</f>
        <v>#REF!</v>
      </c>
      <c r="AD53" s="1" t="e">
        <f>#REF!</f>
        <v>#REF!</v>
      </c>
      <c r="AE53" s="1" t="e">
        <f>#REF!</f>
        <v>#REF!</v>
      </c>
      <c r="AF53" s="1" t="e">
        <f>#REF!</f>
        <v>#REF!</v>
      </c>
      <c r="AG53" s="270" t="e">
        <f>#REF!</f>
        <v>#REF!</v>
      </c>
    </row>
    <row r="54" spans="1:49" ht="25.5" customHeight="1">
      <c r="A54" s="269" t="e">
        <f>#REF!</f>
        <v>#REF!</v>
      </c>
      <c r="B54" s="327" t="e">
        <f>#REF!</f>
        <v>#REF!</v>
      </c>
      <c r="C54" s="328" t="e">
        <f>#REF!</f>
        <v>#REF!</v>
      </c>
      <c r="D54" s="1236" t="e">
        <f>#REF!</f>
        <v>#REF!</v>
      </c>
      <c r="E54" s="1238"/>
      <c r="F54" s="1236" t="e">
        <f>#REF!</f>
        <v>#REF!</v>
      </c>
      <c r="G54" s="1238"/>
      <c r="H54" s="1236" t="e">
        <f>#REF!</f>
        <v>#REF!</v>
      </c>
      <c r="I54" s="1238"/>
      <c r="J54" s="1236" t="e">
        <f>#REF!</f>
        <v>#REF!</v>
      </c>
      <c r="K54" s="1238"/>
      <c r="L54" s="1236" t="e">
        <f>#REF!</f>
        <v>#REF!</v>
      </c>
      <c r="M54" s="1238"/>
      <c r="N54" s="1236" t="e">
        <f>#REF!</f>
        <v>#REF!</v>
      </c>
      <c r="O54" s="1238"/>
      <c r="P54" s="1239" t="e">
        <f>#REF!</f>
        <v>#REF!</v>
      </c>
      <c r="Q54" s="1241"/>
      <c r="R54" s="1239" t="e">
        <f>#REF!</f>
        <v>#REF!</v>
      </c>
      <c r="S54" s="1241"/>
      <c r="T54" s="1239" t="e">
        <f>#REF!</f>
        <v>#REF!</v>
      </c>
      <c r="U54" s="1241"/>
      <c r="V54" s="1239" t="e">
        <f>#REF!</f>
        <v>#REF!</v>
      </c>
      <c r="W54" s="1241"/>
      <c r="X54" s="1236" t="e">
        <f>#REF!</f>
        <v>#REF!</v>
      </c>
      <c r="Y54" s="1238"/>
      <c r="Z54" s="1236" t="e">
        <f>#REF!</f>
        <v>#REF!</v>
      </c>
      <c r="AA54" s="1238"/>
      <c r="AB54" s="401" t="e">
        <f>#REF!</f>
        <v>#REF!</v>
      </c>
      <c r="AC54" s="1" t="e">
        <f>#REF!</f>
        <v>#REF!</v>
      </c>
      <c r="AD54" s="1" t="e">
        <f>#REF!</f>
        <v>#REF!</v>
      </c>
      <c r="AE54" s="1" t="e">
        <f>#REF!</f>
        <v>#REF!</v>
      </c>
      <c r="AF54" s="1" t="e">
        <f>#REF!</f>
        <v>#REF!</v>
      </c>
      <c r="AG54" s="270" t="e">
        <f>#REF!</f>
        <v>#REF!</v>
      </c>
    </row>
    <row r="55" spans="1:49" ht="25.5" customHeight="1">
      <c r="A55" s="269" t="e">
        <f>#REF!</f>
        <v>#REF!</v>
      </c>
      <c r="B55" s="327" t="e">
        <f>#REF!</f>
        <v>#REF!</v>
      </c>
      <c r="C55" s="328" t="e">
        <f>#REF!</f>
        <v>#REF!</v>
      </c>
      <c r="D55" s="1400" t="e">
        <f>#REF!</f>
        <v>#REF!</v>
      </c>
      <c r="E55" s="1401"/>
      <c r="F55" s="1400" t="e">
        <f>#REF!</f>
        <v>#REF!</v>
      </c>
      <c r="G55" s="1401"/>
      <c r="H55" s="1400" t="e">
        <f>#REF!</f>
        <v>#REF!</v>
      </c>
      <c r="I55" s="1401"/>
      <c r="J55" s="1400" t="e">
        <f>#REF!</f>
        <v>#REF!</v>
      </c>
      <c r="K55" s="1401"/>
      <c r="L55" s="1400" t="e">
        <f>#REF!</f>
        <v>#REF!</v>
      </c>
      <c r="M55" s="1401"/>
      <c r="N55" s="1400" t="e">
        <f>#REF!</f>
        <v>#REF!</v>
      </c>
      <c r="O55" s="1401"/>
      <c r="P55" s="1400" t="e">
        <f>#REF!</f>
        <v>#REF!</v>
      </c>
      <c r="Q55" s="1401"/>
      <c r="R55" s="1400" t="e">
        <f>#REF!</f>
        <v>#REF!</v>
      </c>
      <c r="S55" s="1401"/>
      <c r="T55" s="1400" t="e">
        <f>#REF!</f>
        <v>#REF!</v>
      </c>
      <c r="U55" s="1401"/>
      <c r="V55" s="1400" t="e">
        <f>#REF!</f>
        <v>#REF!</v>
      </c>
      <c r="W55" s="1401"/>
      <c r="X55" s="1400" t="e">
        <f>#REF!</f>
        <v>#REF!</v>
      </c>
      <c r="Y55" s="1401"/>
      <c r="Z55" s="1400" t="e">
        <f>#REF!</f>
        <v>#REF!</v>
      </c>
      <c r="AA55" s="1401"/>
      <c r="AB55" s="401" t="e">
        <f>#REF!</f>
        <v>#REF!</v>
      </c>
      <c r="AC55" s="1" t="e">
        <f>#REF!</f>
        <v>#REF!</v>
      </c>
      <c r="AD55" s="1" t="e">
        <f>#REF!</f>
        <v>#REF!</v>
      </c>
      <c r="AE55" s="1" t="e">
        <f>#REF!</f>
        <v>#REF!</v>
      </c>
      <c r="AF55" s="1" t="e">
        <f>#REF!</f>
        <v>#REF!</v>
      </c>
      <c r="AG55" s="270" t="e">
        <f>#REF!</f>
        <v>#REF!</v>
      </c>
    </row>
    <row r="56" spans="1:49" ht="25.5" customHeight="1">
      <c r="A56" s="269" t="e">
        <f>#REF!</f>
        <v>#REF!</v>
      </c>
      <c r="B56" s="327" t="e">
        <f>#REF!</f>
        <v>#REF!</v>
      </c>
      <c r="C56" s="328" t="e">
        <f>#REF!</f>
        <v>#REF!</v>
      </c>
      <c r="D56" s="1402"/>
      <c r="E56" s="1403"/>
      <c r="F56" s="1402"/>
      <c r="G56" s="1403"/>
      <c r="H56" s="1402"/>
      <c r="I56" s="1403"/>
      <c r="J56" s="1402"/>
      <c r="K56" s="1403"/>
      <c r="L56" s="1402"/>
      <c r="M56" s="1403"/>
      <c r="N56" s="1402"/>
      <c r="O56" s="1403"/>
      <c r="P56" s="1402"/>
      <c r="Q56" s="1403"/>
      <c r="R56" s="1402"/>
      <c r="S56" s="1403"/>
      <c r="T56" s="1402"/>
      <c r="U56" s="1403"/>
      <c r="V56" s="1402"/>
      <c r="W56" s="1403"/>
      <c r="X56" s="1402"/>
      <c r="Y56" s="1403"/>
      <c r="Z56" s="1402"/>
      <c r="AA56" s="1403"/>
      <c r="AB56" s="401" t="e">
        <f>#REF!</f>
        <v>#REF!</v>
      </c>
      <c r="AC56" s="1" t="e">
        <f>#REF!</f>
        <v>#REF!</v>
      </c>
      <c r="AD56" s="1" t="e">
        <f>#REF!</f>
        <v>#REF!</v>
      </c>
      <c r="AE56" s="1" t="e">
        <f>#REF!</f>
        <v>#REF!</v>
      </c>
      <c r="AF56" s="1" t="e">
        <f>#REF!</f>
        <v>#REF!</v>
      </c>
      <c r="AG56" s="270" t="e">
        <f>#REF!</f>
        <v>#REF!</v>
      </c>
    </row>
    <row r="57" spans="1:49" ht="25.5" customHeight="1">
      <c r="A57" s="269" t="e">
        <f>#REF!</f>
        <v>#REF!</v>
      </c>
      <c r="B57" s="327" t="e">
        <f>#REF!</f>
        <v>#REF!</v>
      </c>
      <c r="C57" s="328" t="e">
        <f>#REF!</f>
        <v>#REF!</v>
      </c>
      <c r="D57" s="1404"/>
      <c r="E57" s="1405"/>
      <c r="F57" s="1404"/>
      <c r="G57" s="1405"/>
      <c r="H57" s="1404"/>
      <c r="I57" s="1405"/>
      <c r="J57" s="1404"/>
      <c r="K57" s="1405"/>
      <c r="L57" s="1404"/>
      <c r="M57" s="1405"/>
      <c r="N57" s="1404"/>
      <c r="O57" s="1405"/>
      <c r="P57" s="1404"/>
      <c r="Q57" s="1405"/>
      <c r="R57" s="1404"/>
      <c r="S57" s="1405"/>
      <c r="T57" s="1404"/>
      <c r="U57" s="1405"/>
      <c r="V57" s="1404"/>
      <c r="W57" s="1405"/>
      <c r="X57" s="1404"/>
      <c r="Y57" s="1405"/>
      <c r="Z57" s="1404"/>
      <c r="AA57" s="1405"/>
      <c r="AB57" s="401" t="e">
        <f>#REF!</f>
        <v>#REF!</v>
      </c>
      <c r="AC57" s="1" t="e">
        <f>#REF!</f>
        <v>#REF!</v>
      </c>
      <c r="AD57" s="1" t="e">
        <f>#REF!</f>
        <v>#REF!</v>
      </c>
      <c r="AE57" s="1" t="e">
        <f>#REF!</f>
        <v>#REF!</v>
      </c>
      <c r="AF57" s="1" t="e">
        <f>#REF!</f>
        <v>#REF!</v>
      </c>
      <c r="AG57" s="270" t="e">
        <f>#REF!</f>
        <v>#REF!</v>
      </c>
    </row>
    <row r="58" spans="1:49" ht="25.5" customHeight="1" thickBot="1">
      <c r="A58" s="242" t="e">
        <f>#REF!</f>
        <v>#REF!</v>
      </c>
      <c r="B58" s="340" t="e">
        <f>#REF!</f>
        <v>#REF!</v>
      </c>
      <c r="C58" s="340" t="e">
        <f>#REF!</f>
        <v>#REF!</v>
      </c>
      <c r="D58" s="340" t="e">
        <f>#REF!</f>
        <v>#REF!</v>
      </c>
      <c r="E58" s="340" t="e">
        <f>#REF!</f>
        <v>#REF!</v>
      </c>
      <c r="F58" s="340" t="e">
        <f>#REF!</f>
        <v>#REF!</v>
      </c>
      <c r="G58" s="340" t="e">
        <f>#REF!</f>
        <v>#REF!</v>
      </c>
      <c r="H58" s="340" t="e">
        <f>#REF!</f>
        <v>#REF!</v>
      </c>
      <c r="I58" s="340" t="e">
        <f>#REF!</f>
        <v>#REF!</v>
      </c>
      <c r="J58" s="340" t="e">
        <f>#REF!</f>
        <v>#REF!</v>
      </c>
      <c r="K58" s="340" t="e">
        <f>#REF!</f>
        <v>#REF!</v>
      </c>
      <c r="L58" s="340" t="e">
        <f>#REF!</f>
        <v>#REF!</v>
      </c>
      <c r="M58" s="340" t="e">
        <f>#REF!</f>
        <v>#REF!</v>
      </c>
      <c r="N58" s="340" t="e">
        <f>#REF!</f>
        <v>#REF!</v>
      </c>
      <c r="O58" s="340" t="e">
        <f>#REF!</f>
        <v>#REF!</v>
      </c>
      <c r="P58" s="243" t="e">
        <f>#REF!</f>
        <v>#REF!</v>
      </c>
      <c r="Q58" s="243" t="e">
        <f>#REF!</f>
        <v>#REF!</v>
      </c>
      <c r="R58" s="243" t="e">
        <f>#REF!</f>
        <v>#REF!</v>
      </c>
      <c r="S58" s="243" t="e">
        <f>#REF!</f>
        <v>#REF!</v>
      </c>
      <c r="T58" s="339" t="e">
        <f>#REF!</f>
        <v>#REF!</v>
      </c>
      <c r="U58" s="339" t="e">
        <f>#REF!</f>
        <v>#REF!</v>
      </c>
      <c r="V58" s="339" t="e">
        <f>#REF!</f>
        <v>#REF!</v>
      </c>
      <c r="W58" s="339" t="e">
        <f>#REF!</f>
        <v>#REF!</v>
      </c>
      <c r="X58" s="339" t="e">
        <f>#REF!</f>
        <v>#REF!</v>
      </c>
      <c r="Y58" s="339" t="e">
        <f>#REF!</f>
        <v>#REF!</v>
      </c>
      <c r="Z58" s="339" t="e">
        <f>#REF!</f>
        <v>#REF!</v>
      </c>
      <c r="AA58" s="339" t="e">
        <f>#REF!</f>
        <v>#REF!</v>
      </c>
      <c r="AB58" s="243" t="e">
        <f>#REF!</f>
        <v>#REF!</v>
      </c>
      <c r="AC58" s="243" t="e">
        <f>#REF!</f>
        <v>#REF!</v>
      </c>
      <c r="AD58" s="243" t="e">
        <f>#REF!</f>
        <v>#REF!</v>
      </c>
      <c r="AE58" s="243" t="e">
        <f>#REF!</f>
        <v>#REF!</v>
      </c>
      <c r="AF58" s="243" t="e">
        <f>#REF!</f>
        <v>#REF!</v>
      </c>
      <c r="AG58" s="338" t="e">
        <f>#REF!</f>
        <v>#REF!</v>
      </c>
    </row>
    <row r="59" spans="1:49" ht="25.5" customHeight="1">
      <c r="A59" s="1312" t="e">
        <f>#REF!</f>
        <v>#REF!</v>
      </c>
      <c r="B59" s="1313"/>
      <c r="C59" s="1313"/>
      <c r="D59" s="1313"/>
      <c r="E59" s="1313"/>
      <c r="F59" s="1313"/>
      <c r="G59" s="1313"/>
      <c r="H59" s="1313"/>
      <c r="I59" s="1313"/>
      <c r="J59" s="1313"/>
      <c r="K59" s="1313"/>
      <c r="L59" s="1313"/>
      <c r="M59" s="1313"/>
      <c r="N59" s="1313"/>
      <c r="O59" s="1313"/>
      <c r="P59" s="1313"/>
      <c r="Q59" s="1313"/>
      <c r="R59" s="1313"/>
      <c r="S59" s="1313"/>
      <c r="T59" s="1313"/>
      <c r="U59" s="1313"/>
      <c r="V59" s="1313"/>
      <c r="W59" s="337" t="e">
        <f>#REF!</f>
        <v>#REF!</v>
      </c>
      <c r="X59" s="337" t="e">
        <f>#REF!</f>
        <v>#REF!</v>
      </c>
      <c r="Y59" s="337" t="e">
        <f>#REF!</f>
        <v>#REF!</v>
      </c>
      <c r="Z59" s="337" t="e">
        <f>#REF!</f>
        <v>#REF!</v>
      </c>
      <c r="AA59" s="337" t="e">
        <f>#REF!</f>
        <v>#REF!</v>
      </c>
      <c r="AB59" s="336" t="e">
        <f>#REF!</f>
        <v>#REF!</v>
      </c>
      <c r="AC59" s="336" t="e">
        <f>#REF!</f>
        <v>#REF!</v>
      </c>
      <c r="AD59" s="336" t="e">
        <f>#REF!</f>
        <v>#REF!</v>
      </c>
      <c r="AE59" s="336" t="e">
        <f>#REF!</f>
        <v>#REF!</v>
      </c>
      <c r="AF59" s="336" t="e">
        <f>#REF!</f>
        <v>#REF!</v>
      </c>
      <c r="AG59" s="285" t="e">
        <f>#REF!</f>
        <v>#REF!</v>
      </c>
    </row>
    <row r="60" spans="1:49" ht="25.5" customHeight="1">
      <c r="A60" s="212" t="e">
        <f>#REF!</f>
        <v>#REF!</v>
      </c>
      <c r="B60" s="807" t="e">
        <f>#REF!</f>
        <v>#REF!</v>
      </c>
      <c r="C60" s="807"/>
      <c r="D60" s="807"/>
      <c r="E60" s="807"/>
      <c r="F60" s="807"/>
      <c r="G60" s="807"/>
      <c r="H60" s="807"/>
      <c r="I60" s="807"/>
      <c r="J60" s="807"/>
      <c r="K60" s="807"/>
      <c r="L60" s="335" t="e">
        <f>#REF!</f>
        <v>#REF!</v>
      </c>
      <c r="M60" s="1366" t="e">
        <f>#REF!</f>
        <v>#REF!</v>
      </c>
      <c r="N60" s="1367"/>
      <c r="O60" s="1367"/>
      <c r="P60" s="1367"/>
      <c r="Q60" s="1367"/>
      <c r="R60" s="1367"/>
      <c r="S60" s="1367"/>
      <c r="T60" s="1367"/>
      <c r="U60" s="1367"/>
      <c r="V60" s="1367"/>
      <c r="W60" s="1367"/>
      <c r="X60" s="1472" t="e">
        <f>#REF!</f>
        <v>#REF!</v>
      </c>
      <c r="Y60" s="1472"/>
      <c r="Z60" s="1472"/>
      <c r="AA60" s="1472"/>
      <c r="AB60" s="1472"/>
      <c r="AC60" s="1472"/>
      <c r="AD60" s="1472"/>
      <c r="AE60" s="1472"/>
      <c r="AF60" s="1472"/>
      <c r="AG60" s="219" t="e">
        <f>#REF!</f>
        <v>#REF!</v>
      </c>
    </row>
    <row r="61" spans="1:49" ht="25.5" customHeight="1">
      <c r="A61" s="212" t="e">
        <f>#REF!</f>
        <v>#REF!</v>
      </c>
      <c r="B61" s="807" t="e">
        <f>#REF!</f>
        <v>#REF!</v>
      </c>
      <c r="C61" s="807"/>
      <c r="D61" s="807"/>
      <c r="E61" s="807"/>
      <c r="F61" s="807"/>
      <c r="G61" s="807"/>
      <c r="H61" s="807"/>
      <c r="I61" s="807"/>
      <c r="J61" s="807"/>
      <c r="K61" s="807"/>
      <c r="L61" s="335" t="e">
        <f>#REF!</f>
        <v>#REF!</v>
      </c>
      <c r="M61" s="1366" t="e">
        <f>#REF!</f>
        <v>#REF!</v>
      </c>
      <c r="N61" s="1367"/>
      <c r="O61" s="1367"/>
      <c r="P61" s="1367"/>
      <c r="Q61" s="1367"/>
      <c r="R61" s="1367"/>
      <c r="S61" s="1367"/>
      <c r="T61" s="1367"/>
      <c r="U61" s="1367"/>
      <c r="V61" s="1367"/>
      <c r="W61" s="1367"/>
      <c r="X61" s="1472" t="e">
        <f>#REF!</f>
        <v>#REF!</v>
      </c>
      <c r="Y61" s="1472"/>
      <c r="Z61" s="1472"/>
      <c r="AA61" s="1472"/>
      <c r="AB61" s="1472"/>
      <c r="AC61" s="1472"/>
      <c r="AD61" s="1472"/>
      <c r="AE61" s="1472"/>
      <c r="AF61" s="1472"/>
      <c r="AG61" s="219" t="e">
        <f>#REF!</f>
        <v>#REF!</v>
      </c>
      <c r="AI61" s="312" t="s">
        <v>289</v>
      </c>
      <c r="AJ61" s="312"/>
      <c r="AK61" s="312"/>
      <c r="AL61" s="312"/>
      <c r="AM61" s="312"/>
      <c r="AN61" s="312"/>
      <c r="AO61" s="312"/>
      <c r="AP61" s="312"/>
      <c r="AQ61" s="312"/>
      <c r="AR61" s="312"/>
      <c r="AS61" s="312"/>
      <c r="AT61" s="312" t="e">
        <f>IF(M61=#REF!,"OK","NG")</f>
        <v>#REF!</v>
      </c>
    </row>
    <row r="62" spans="1:49" ht="25.5" customHeight="1">
      <c r="A62" s="331" t="e">
        <f>#REF!</f>
        <v>#REF!</v>
      </c>
      <c r="B62" s="1426" t="e">
        <f>#REF!</f>
        <v>#REF!</v>
      </c>
      <c r="C62" s="1426"/>
      <c r="D62" s="1426"/>
      <c r="E62" s="1426"/>
      <c r="F62" s="1426"/>
      <c r="G62" s="1426"/>
      <c r="H62" s="1426"/>
      <c r="I62" s="1426"/>
      <c r="J62" s="1426"/>
      <c r="K62" s="1426"/>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c r="AK62" s="312"/>
      <c r="AL62" s="312"/>
      <c r="AM62" s="312"/>
      <c r="AN62" s="312"/>
      <c r="AO62" s="312"/>
      <c r="AP62" s="312"/>
      <c r="AQ62" s="312"/>
      <c r="AR62" s="312"/>
      <c r="AS62" s="312"/>
      <c r="AT62" s="312"/>
      <c r="AU62" s="312"/>
      <c r="AV62" s="312"/>
      <c r="AW62" s="312"/>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412"/>
      <c r="AI63" s="312"/>
      <c r="AJ63" s="312"/>
      <c r="AK63" s="312"/>
      <c r="AL63" s="312"/>
      <c r="AM63" s="312"/>
      <c r="AN63" s="312"/>
      <c r="AO63" s="312"/>
      <c r="AP63" s="312"/>
      <c r="AQ63" s="312"/>
      <c r="AR63" s="312"/>
      <c r="AS63" s="312"/>
      <c r="AT63" s="312"/>
      <c r="AU63" s="312"/>
      <c r="AV63" s="312"/>
      <c r="AW63" s="312"/>
    </row>
    <row r="64" spans="1:49" ht="25.5" customHeight="1">
      <c r="A64" s="771" t="e">
        <f>#REF!</f>
        <v>#REF!</v>
      </c>
      <c r="B64" s="772"/>
      <c r="C64" s="772"/>
      <c r="D64" s="772"/>
      <c r="E64" s="772"/>
      <c r="F64" s="772"/>
      <c r="G64" s="772"/>
      <c r="H64" s="772"/>
      <c r="I64" s="773"/>
      <c r="J64" s="978" t="e">
        <f>#REF!</f>
        <v>#REF!</v>
      </c>
      <c r="K64" s="772"/>
      <c r="L64" s="772"/>
      <c r="M64" s="772"/>
      <c r="N64" s="772"/>
      <c r="O64" s="772"/>
      <c r="P64" s="772"/>
      <c r="Q64" s="772"/>
      <c r="R64" s="773"/>
      <c r="S64" s="978" t="e">
        <f>#REF!</f>
        <v>#REF!</v>
      </c>
      <c r="T64" s="772"/>
      <c r="U64" s="772"/>
      <c r="V64" s="772"/>
      <c r="W64" s="772"/>
      <c r="X64" s="772"/>
      <c r="Y64" s="772"/>
      <c r="Z64" s="772"/>
      <c r="AA64" s="772"/>
      <c r="AB64" s="772"/>
      <c r="AC64" s="772"/>
      <c r="AD64" s="772"/>
      <c r="AE64" s="772"/>
      <c r="AF64" s="772"/>
      <c r="AG64" s="851"/>
      <c r="AI64" s="312"/>
      <c r="AJ64" s="312"/>
      <c r="AK64" s="312"/>
      <c r="AL64" s="312"/>
      <c r="AM64" s="312"/>
      <c r="AN64" s="312"/>
      <c r="AO64" s="312"/>
      <c r="AP64" s="312"/>
      <c r="AQ64" s="312"/>
      <c r="AR64" s="312"/>
      <c r="AS64" s="312"/>
      <c r="AT64" s="312"/>
      <c r="AU64" s="312"/>
      <c r="AV64" s="312"/>
      <c r="AW64" s="312"/>
    </row>
    <row r="65" spans="1:36" ht="25.5" customHeight="1">
      <c r="A65" s="212" t="e">
        <f>#REF!</f>
        <v>#REF!</v>
      </c>
      <c r="B65" s="735" t="e">
        <f>#REF!</f>
        <v>#REF!</v>
      </c>
      <c r="C65" s="735"/>
      <c r="D65" s="735"/>
      <c r="E65" s="735"/>
      <c r="F65" s="735"/>
      <c r="G65" s="735"/>
      <c r="H65" s="735"/>
      <c r="I65" s="213" t="e">
        <f>#REF!</f>
        <v>#REF!</v>
      </c>
      <c r="J65" s="1415" t="e">
        <f>#REF!</f>
        <v>#REF!</v>
      </c>
      <c r="K65" s="1416"/>
      <c r="L65" s="1416"/>
      <c r="M65" s="1416"/>
      <c r="N65" s="1416"/>
      <c r="O65" s="1416"/>
      <c r="P65" s="1416"/>
      <c r="Q65" s="1416"/>
      <c r="R65" s="1417"/>
      <c r="S65" s="1418" t="e">
        <f>#REF!</f>
        <v>#REF!</v>
      </c>
      <c r="T65" s="1419"/>
      <c r="U65" s="1419"/>
      <c r="V65" s="1419"/>
      <c r="W65" s="1419"/>
      <c r="X65" s="1419"/>
      <c r="Y65" s="1419"/>
      <c r="Z65" s="1419"/>
      <c r="AA65" s="1419"/>
      <c r="AB65" s="1419"/>
      <c r="AC65" s="1419"/>
      <c r="AD65" s="1419"/>
      <c r="AE65" s="1419"/>
      <c r="AF65" s="1419"/>
      <c r="AG65" s="1420"/>
    </row>
    <row r="66" spans="1:36" ht="25.5" customHeight="1">
      <c r="A66" s="212" t="e">
        <f>#REF!</f>
        <v>#REF!</v>
      </c>
      <c r="B66" s="735" t="e">
        <f>#REF!</f>
        <v>#REF!</v>
      </c>
      <c r="C66" s="735"/>
      <c r="D66" s="735"/>
      <c r="E66" s="735"/>
      <c r="F66" s="735"/>
      <c r="G66" s="735"/>
      <c r="H66" s="735"/>
      <c r="I66" s="213" t="e">
        <f>#REF!</f>
        <v>#REF!</v>
      </c>
      <c r="J66" s="1415" t="e">
        <f>#REF!</f>
        <v>#REF!</v>
      </c>
      <c r="K66" s="1416"/>
      <c r="L66" s="1416"/>
      <c r="M66" s="1416"/>
      <c r="N66" s="1416"/>
      <c r="O66" s="1416"/>
      <c r="P66" s="1416"/>
      <c r="Q66" s="1416"/>
      <c r="R66" s="1417"/>
      <c r="S66" s="1418" t="e">
        <f>#REF!</f>
        <v>#REF!</v>
      </c>
      <c r="T66" s="1419"/>
      <c r="U66" s="1419"/>
      <c r="V66" s="1419"/>
      <c r="W66" s="1419"/>
      <c r="X66" s="1419"/>
      <c r="Y66" s="1419"/>
      <c r="Z66" s="1419"/>
      <c r="AA66" s="1419"/>
      <c r="AB66" s="1419"/>
      <c r="AC66" s="1419"/>
      <c r="AD66" s="1419"/>
      <c r="AE66" s="1419"/>
      <c r="AF66" s="1419"/>
      <c r="AG66" s="1420"/>
    </row>
    <row r="67" spans="1:36" ht="25.5" customHeight="1">
      <c r="A67" s="212" t="e">
        <f>#REF!</f>
        <v>#REF!</v>
      </c>
      <c r="B67" s="735" t="e">
        <f>#REF!</f>
        <v>#REF!</v>
      </c>
      <c r="C67" s="735"/>
      <c r="D67" s="735"/>
      <c r="E67" s="735"/>
      <c r="F67" s="735"/>
      <c r="G67" s="735"/>
      <c r="H67" s="735"/>
      <c r="I67" s="213" t="e">
        <f>#REF!</f>
        <v>#REF!</v>
      </c>
      <c r="J67" s="1421" t="e">
        <f>#REF!</f>
        <v>#REF!</v>
      </c>
      <c r="K67" s="1422"/>
      <c r="L67" s="1422"/>
      <c r="M67" s="1422"/>
      <c r="N67" s="1422"/>
      <c r="O67" s="1422"/>
      <c r="P67" s="1422"/>
      <c r="Q67" s="1422"/>
      <c r="R67" s="1423"/>
      <c r="S67" s="1418" t="e">
        <f>#REF!</f>
        <v>#REF!</v>
      </c>
      <c r="T67" s="1419"/>
      <c r="U67" s="1419"/>
      <c r="V67" s="1419"/>
      <c r="W67" s="1419"/>
      <c r="X67" s="1419"/>
      <c r="Y67" s="1419"/>
      <c r="Z67" s="1419"/>
      <c r="AA67" s="1419"/>
      <c r="AB67" s="1419"/>
      <c r="AC67" s="1419"/>
      <c r="AD67" s="1419"/>
      <c r="AE67" s="1419"/>
      <c r="AF67" s="1419"/>
      <c r="AG67" s="1420"/>
    </row>
    <row r="68" spans="1:36" ht="25.5" customHeight="1">
      <c r="A68" s="212" t="e">
        <f>#REF!</f>
        <v>#REF!</v>
      </c>
      <c r="B68" s="735" t="e">
        <f>#REF!</f>
        <v>#REF!</v>
      </c>
      <c r="C68" s="735"/>
      <c r="D68" s="735"/>
      <c r="E68" s="735"/>
      <c r="F68" s="735"/>
      <c r="G68" s="735"/>
      <c r="H68" s="735"/>
      <c r="I68" s="213" t="e">
        <f>#REF!</f>
        <v>#REF!</v>
      </c>
      <c r="J68" s="1415" t="e">
        <f>#REF!</f>
        <v>#REF!</v>
      </c>
      <c r="K68" s="1416"/>
      <c r="L68" s="1416"/>
      <c r="M68" s="1416"/>
      <c r="N68" s="1416"/>
      <c r="O68" s="1416"/>
      <c r="P68" s="1416"/>
      <c r="Q68" s="1416"/>
      <c r="R68" s="1417"/>
      <c r="S68" s="1418" t="e">
        <f>#REF!</f>
        <v>#REF!</v>
      </c>
      <c r="T68" s="1419"/>
      <c r="U68" s="1419"/>
      <c r="V68" s="1419"/>
      <c r="W68" s="1419"/>
      <c r="X68" s="1419"/>
      <c r="Y68" s="1419"/>
      <c r="Z68" s="1419"/>
      <c r="AA68" s="1419"/>
      <c r="AB68" s="1419"/>
      <c r="AC68" s="1419"/>
      <c r="AD68" s="1419"/>
      <c r="AE68" s="1419"/>
      <c r="AF68" s="1419"/>
      <c r="AG68" s="1420"/>
    </row>
    <row r="69" spans="1:36" ht="25.5" customHeight="1">
      <c r="A69" s="212" t="e">
        <f>#REF!</f>
        <v>#REF!</v>
      </c>
      <c r="B69" s="735" t="e">
        <f>#REF!</f>
        <v>#REF!</v>
      </c>
      <c r="C69" s="735"/>
      <c r="D69" s="735"/>
      <c r="E69" s="735"/>
      <c r="F69" s="735"/>
      <c r="G69" s="735"/>
      <c r="H69" s="735"/>
      <c r="I69" s="213" t="e">
        <f>#REF!</f>
        <v>#REF!</v>
      </c>
      <c r="J69" s="1421" t="e">
        <f>#REF!</f>
        <v>#REF!</v>
      </c>
      <c r="K69" s="1422"/>
      <c r="L69" s="1422"/>
      <c r="M69" s="1422"/>
      <c r="N69" s="1422"/>
      <c r="O69" s="1422"/>
      <c r="P69" s="1422"/>
      <c r="Q69" s="1422"/>
      <c r="R69" s="1423"/>
      <c r="S69" s="1418" t="e">
        <f>#REF!</f>
        <v>#REF!</v>
      </c>
      <c r="T69" s="1419"/>
      <c r="U69" s="1419"/>
      <c r="V69" s="1419"/>
      <c r="W69" s="1419"/>
      <c r="X69" s="1419"/>
      <c r="Y69" s="1419"/>
      <c r="Z69" s="1419"/>
      <c r="AA69" s="1419"/>
      <c r="AB69" s="1419"/>
      <c r="AC69" s="1419"/>
      <c r="AD69" s="1419"/>
      <c r="AE69" s="1419"/>
      <c r="AF69" s="1419"/>
      <c r="AG69" s="1420"/>
      <c r="AJ69" s="325"/>
    </row>
    <row r="70" spans="1:36" ht="25.5" customHeight="1" thickBot="1">
      <c r="A70" s="859" t="e">
        <f>#REF!</f>
        <v>#REF!</v>
      </c>
      <c r="B70" s="860"/>
      <c r="C70" s="860"/>
      <c r="D70" s="860"/>
      <c r="E70" s="860"/>
      <c r="F70" s="860"/>
      <c r="G70" s="860"/>
      <c r="H70" s="860"/>
      <c r="I70" s="861"/>
      <c r="J70" s="1427" t="e">
        <f>#REF!</f>
        <v>#REF!</v>
      </c>
      <c r="K70" s="1428"/>
      <c r="L70" s="1428"/>
      <c r="M70" s="1428"/>
      <c r="N70" s="1428"/>
      <c r="O70" s="1428"/>
      <c r="P70" s="1428"/>
      <c r="Q70" s="1428"/>
      <c r="R70" s="1429"/>
      <c r="S70" s="1430" t="e">
        <f>#REF!</f>
        <v>#REF!</v>
      </c>
      <c r="T70" s="1431"/>
      <c r="U70" s="1431"/>
      <c r="V70" s="1431"/>
      <c r="W70" s="1431"/>
      <c r="X70" s="1431"/>
      <c r="Y70" s="1431"/>
      <c r="Z70" s="1431"/>
      <c r="AA70" s="1431"/>
      <c r="AB70" s="1431"/>
      <c r="AC70" s="1431"/>
      <c r="AD70" s="1431"/>
      <c r="AE70" s="1431"/>
      <c r="AF70" s="1431"/>
      <c r="AG70" s="1432"/>
      <c r="AJ70" s="325"/>
    </row>
    <row r="71" spans="1:36" s="27"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344" t="e">
        <f>#REF!</f>
        <v>#REF!</v>
      </c>
    </row>
    <row r="72" spans="1:36" s="27"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412"/>
    </row>
    <row r="73" spans="1:36" s="27" customFormat="1" ht="19.5" customHeight="1">
      <c r="A73" s="852" t="e">
        <f>#REF!</f>
        <v>#REF!</v>
      </c>
      <c r="B73" s="853"/>
      <c r="C73" s="853"/>
      <c r="D73" s="853"/>
      <c r="E73" s="853"/>
      <c r="F73" s="978" t="e">
        <f>#REF!</f>
        <v>#REF!</v>
      </c>
      <c r="G73" s="772"/>
      <c r="H73" s="772"/>
      <c r="I73" s="772"/>
      <c r="J73" s="773"/>
      <c r="K73" s="853" t="e">
        <f>#REF!</f>
        <v>#REF!</v>
      </c>
      <c r="L73" s="853"/>
      <c r="M73" s="853"/>
      <c r="N73" s="853"/>
      <c r="O73" s="853"/>
      <c r="P73" s="853"/>
      <c r="Q73" s="853"/>
      <c r="R73" s="853" t="e">
        <f>#REF!</f>
        <v>#REF!</v>
      </c>
      <c r="S73" s="853"/>
      <c r="T73" s="853"/>
      <c r="U73" s="853"/>
      <c r="V73" s="853"/>
      <c r="W73" s="853"/>
      <c r="X73" s="853"/>
      <c r="Y73" s="853" t="e">
        <f>#REF!</f>
        <v>#REF!</v>
      </c>
      <c r="Z73" s="853"/>
      <c r="AA73" s="853"/>
      <c r="AB73" s="853"/>
      <c r="AC73" s="853"/>
      <c r="AD73" s="853"/>
      <c r="AE73" s="853"/>
      <c r="AF73" s="853"/>
      <c r="AG73" s="950"/>
    </row>
    <row r="74" spans="1:36" s="27" customFormat="1" ht="19.5" customHeight="1">
      <c r="A74" s="1473" t="e">
        <f>#REF!</f>
        <v>#REF!</v>
      </c>
      <c r="B74" s="1474"/>
      <c r="C74" s="1474"/>
      <c r="D74" s="1474"/>
      <c r="E74" s="1474"/>
      <c r="F74" s="1436" t="e">
        <f>#REF!</f>
        <v>#REF!</v>
      </c>
      <c r="G74" s="1434"/>
      <c r="H74" s="1434"/>
      <c r="I74" s="1434"/>
      <c r="J74" s="1435"/>
      <c r="K74" s="1475" t="e">
        <f>#REF!</f>
        <v>#REF!</v>
      </c>
      <c r="L74" s="1475"/>
      <c r="M74" s="1475"/>
      <c r="N74" s="1475"/>
      <c r="O74" s="1475"/>
      <c r="P74" s="1475"/>
      <c r="Q74" s="1475"/>
      <c r="R74" s="1475" t="e">
        <f>#REF!</f>
        <v>#REF!</v>
      </c>
      <c r="S74" s="1475"/>
      <c r="T74" s="1475"/>
      <c r="U74" s="1475"/>
      <c r="V74" s="1475"/>
      <c r="W74" s="1475"/>
      <c r="X74" s="1475"/>
      <c r="Y74" s="1418" t="e">
        <f>#REF!</f>
        <v>#REF!</v>
      </c>
      <c r="Z74" s="1419"/>
      <c r="AA74" s="1419"/>
      <c r="AB74" s="1419"/>
      <c r="AC74" s="1419"/>
      <c r="AD74" s="1419"/>
      <c r="AE74" s="1419"/>
      <c r="AF74" s="1419"/>
      <c r="AG74" s="1420"/>
    </row>
    <row r="75" spans="1:36" s="27" customFormat="1" ht="19.5" customHeight="1">
      <c r="A75" s="1473" t="e">
        <f>#REF!</f>
        <v>#REF!</v>
      </c>
      <c r="B75" s="1474"/>
      <c r="C75" s="1474"/>
      <c r="D75" s="1474"/>
      <c r="E75" s="1474"/>
      <c r="F75" s="1436" t="e">
        <f>#REF!</f>
        <v>#REF!</v>
      </c>
      <c r="G75" s="1434"/>
      <c r="H75" s="1434"/>
      <c r="I75" s="1434"/>
      <c r="J75" s="1435"/>
      <c r="K75" s="1475" t="e">
        <f>#REF!</f>
        <v>#REF!</v>
      </c>
      <c r="L75" s="1475"/>
      <c r="M75" s="1475"/>
      <c r="N75" s="1475"/>
      <c r="O75" s="1475"/>
      <c r="P75" s="1475"/>
      <c r="Q75" s="1475"/>
      <c r="R75" s="1475" t="e">
        <f>#REF!</f>
        <v>#REF!</v>
      </c>
      <c r="S75" s="1475"/>
      <c r="T75" s="1475"/>
      <c r="U75" s="1475"/>
      <c r="V75" s="1475"/>
      <c r="W75" s="1475"/>
      <c r="X75" s="1475"/>
      <c r="Y75" s="1476" t="e">
        <f>#REF!</f>
        <v>#REF!</v>
      </c>
      <c r="Z75" s="1476"/>
      <c r="AA75" s="1476"/>
      <c r="AB75" s="1476"/>
      <c r="AC75" s="1476"/>
      <c r="AD75" s="1476"/>
      <c r="AE75" s="1476"/>
      <c r="AF75" s="1476"/>
      <c r="AG75" s="1477"/>
    </row>
    <row r="76" spans="1:36" s="27" customFormat="1" ht="19.5" customHeight="1">
      <c r="A76" s="1473" t="e">
        <f>#REF!</f>
        <v>#REF!</v>
      </c>
      <c r="B76" s="1474"/>
      <c r="C76" s="1474"/>
      <c r="D76" s="1474"/>
      <c r="E76" s="1474"/>
      <c r="F76" s="1436" t="e">
        <f>#REF!</f>
        <v>#REF!</v>
      </c>
      <c r="G76" s="1434"/>
      <c r="H76" s="1434"/>
      <c r="I76" s="1434"/>
      <c r="J76" s="1435"/>
      <c r="K76" s="1475" t="e">
        <f>#REF!</f>
        <v>#REF!</v>
      </c>
      <c r="L76" s="1475"/>
      <c r="M76" s="1475"/>
      <c r="N76" s="1475"/>
      <c r="O76" s="1475"/>
      <c r="P76" s="1475"/>
      <c r="Q76" s="1475"/>
      <c r="R76" s="1475" t="e">
        <f>#REF!</f>
        <v>#REF!</v>
      </c>
      <c r="S76" s="1475"/>
      <c r="T76" s="1475"/>
      <c r="U76" s="1475"/>
      <c r="V76" s="1475"/>
      <c r="W76" s="1475"/>
      <c r="X76" s="1475"/>
      <c r="Y76" s="1476" t="e">
        <f>#REF!</f>
        <v>#REF!</v>
      </c>
      <c r="Z76" s="1476"/>
      <c r="AA76" s="1476"/>
      <c r="AB76" s="1476"/>
      <c r="AC76" s="1476"/>
      <c r="AD76" s="1476"/>
      <c r="AE76" s="1476"/>
      <c r="AF76" s="1476"/>
      <c r="AG76" s="1477"/>
    </row>
    <row r="77" spans="1:36" s="27" customFormat="1" ht="19.5" customHeight="1">
      <c r="A77" s="1473" t="e">
        <f>#REF!</f>
        <v>#REF!</v>
      </c>
      <c r="B77" s="1474"/>
      <c r="C77" s="1474"/>
      <c r="D77" s="1474"/>
      <c r="E77" s="1474"/>
      <c r="F77" s="1436" t="e">
        <f>#REF!</f>
        <v>#REF!</v>
      </c>
      <c r="G77" s="1434"/>
      <c r="H77" s="1434"/>
      <c r="I77" s="1434"/>
      <c r="J77" s="1435"/>
      <c r="K77" s="1475" t="e">
        <f>#REF!</f>
        <v>#REF!</v>
      </c>
      <c r="L77" s="1475"/>
      <c r="M77" s="1475"/>
      <c r="N77" s="1475"/>
      <c r="O77" s="1475"/>
      <c r="P77" s="1475"/>
      <c r="Q77" s="1475"/>
      <c r="R77" s="1475" t="e">
        <f>#REF!</f>
        <v>#REF!</v>
      </c>
      <c r="S77" s="1475"/>
      <c r="T77" s="1475"/>
      <c r="U77" s="1475"/>
      <c r="V77" s="1475"/>
      <c r="W77" s="1475"/>
      <c r="X77" s="1475"/>
      <c r="Y77" s="1476" t="e">
        <f>#REF!</f>
        <v>#REF!</v>
      </c>
      <c r="Z77" s="1476"/>
      <c r="AA77" s="1476"/>
      <c r="AB77" s="1476"/>
      <c r="AC77" s="1476"/>
      <c r="AD77" s="1476"/>
      <c r="AE77" s="1476"/>
      <c r="AF77" s="1476"/>
      <c r="AG77" s="1477"/>
    </row>
    <row r="78" spans="1:36" ht="25.5" customHeight="1" thickBot="1">
      <c r="A78" s="859" t="e">
        <f>#REF!</f>
        <v>#REF!</v>
      </c>
      <c r="B78" s="860"/>
      <c r="C78" s="860"/>
      <c r="D78" s="860"/>
      <c r="E78" s="860"/>
      <c r="F78" s="860"/>
      <c r="G78" s="860"/>
      <c r="H78" s="860"/>
      <c r="I78" s="860"/>
      <c r="J78" s="861"/>
      <c r="K78" s="1478" t="e">
        <f>#REF!</f>
        <v>#REF!</v>
      </c>
      <c r="L78" s="1478"/>
      <c r="M78" s="1478"/>
      <c r="N78" s="1478"/>
      <c r="O78" s="1478"/>
      <c r="P78" s="1478"/>
      <c r="Q78" s="1478"/>
      <c r="R78" s="1478" t="e">
        <f>#REF!</f>
        <v>#REF!</v>
      </c>
      <c r="S78" s="1478"/>
      <c r="T78" s="1478"/>
      <c r="U78" s="1478"/>
      <c r="V78" s="1478"/>
      <c r="W78" s="1478"/>
      <c r="X78" s="1478"/>
      <c r="Y78" s="919" t="e">
        <f>#REF!</f>
        <v>#REF!</v>
      </c>
      <c r="Z78" s="919"/>
      <c r="AA78" s="919"/>
      <c r="AB78" s="919"/>
      <c r="AC78" s="919"/>
      <c r="AD78" s="919"/>
      <c r="AE78" s="919"/>
      <c r="AF78" s="919"/>
      <c r="AG78" s="920"/>
    </row>
    <row r="79" spans="1:36" ht="25.5" customHeight="1">
      <c r="A79" s="1312" t="e">
        <f>#REF!</f>
        <v>#REF!</v>
      </c>
      <c r="B79" s="1313"/>
      <c r="C79" s="1313"/>
      <c r="D79" s="1313"/>
      <c r="E79" s="1313"/>
      <c r="F79" s="1313"/>
      <c r="G79" s="1313"/>
      <c r="H79" s="1313"/>
      <c r="I79" s="1313"/>
      <c r="J79" s="1313"/>
      <c r="K79" s="1313"/>
      <c r="L79" s="1313"/>
      <c r="M79" s="1313"/>
      <c r="N79" s="1313"/>
      <c r="O79" s="1313"/>
      <c r="P79" s="1313"/>
      <c r="Q79" s="1313"/>
      <c r="R79" s="1313"/>
      <c r="S79" s="1313"/>
      <c r="T79" s="1313"/>
      <c r="U79" s="1313"/>
      <c r="V79" s="1313"/>
      <c r="W79" s="275" t="e">
        <f>#REF!</f>
        <v>#REF!</v>
      </c>
      <c r="X79" s="275" t="e">
        <f>#REF!</f>
        <v>#REF!</v>
      </c>
      <c r="Y79" s="275" t="e">
        <f>#REF!</f>
        <v>#REF!</v>
      </c>
      <c r="Z79" s="275" t="e">
        <f>#REF!</f>
        <v>#REF!</v>
      </c>
      <c r="AA79" s="275" t="e">
        <f>#REF!</f>
        <v>#REF!</v>
      </c>
      <c r="AB79" s="275" t="e">
        <f>#REF!</f>
        <v>#REF!</v>
      </c>
      <c r="AC79" s="275" t="e">
        <f>#REF!</f>
        <v>#REF!</v>
      </c>
      <c r="AD79" s="275" t="e">
        <f>#REF!</f>
        <v>#REF!</v>
      </c>
      <c r="AE79" s="275" t="e">
        <f>#REF!</f>
        <v>#REF!</v>
      </c>
      <c r="AF79" s="275" t="e">
        <f>#REF!</f>
        <v>#REF!</v>
      </c>
      <c r="AG79" s="314" t="e">
        <f>#REF!</f>
        <v>#REF!</v>
      </c>
    </row>
    <row r="80" spans="1:36" ht="25.5" customHeight="1">
      <c r="A80" s="1336" t="e">
        <f>#REF!</f>
        <v>#REF!</v>
      </c>
      <c r="B80" s="1337"/>
      <c r="C80" s="1337"/>
      <c r="D80" s="1337"/>
      <c r="E80" s="1337"/>
      <c r="F80" s="1337"/>
      <c r="G80" s="1337"/>
      <c r="H80" s="1337"/>
      <c r="I80" s="1337"/>
      <c r="J80" s="1337"/>
      <c r="K80" s="1337"/>
      <c r="L80" s="1337"/>
      <c r="M80" s="1337"/>
      <c r="N80" s="1337"/>
      <c r="O80" s="1337"/>
      <c r="P80" s="1337"/>
      <c r="Q80" s="1337"/>
      <c r="R80" s="1337"/>
      <c r="S80" s="1337"/>
      <c r="T80" s="1337"/>
      <c r="U80" s="1337"/>
      <c r="V80" s="1337"/>
      <c r="W80" s="1337"/>
      <c r="X80" s="1337"/>
      <c r="Y80" s="1337"/>
      <c r="Z80" s="1337"/>
      <c r="AA80" s="1337"/>
      <c r="AB80" s="1337"/>
      <c r="AC80" s="1337"/>
      <c r="AD80" s="1337"/>
      <c r="AE80" s="1337"/>
      <c r="AF80" s="1337"/>
      <c r="AG80" s="1338"/>
    </row>
    <row r="81" spans="1:33" ht="25.5" customHeight="1">
      <c r="A81" s="1336"/>
      <c r="B81" s="1337"/>
      <c r="C81" s="1337"/>
      <c r="D81" s="1337"/>
      <c r="E81" s="1337"/>
      <c r="F81" s="1337"/>
      <c r="G81" s="1337"/>
      <c r="H81" s="1337"/>
      <c r="I81" s="1337"/>
      <c r="J81" s="1337"/>
      <c r="K81" s="1337"/>
      <c r="L81" s="1337"/>
      <c r="M81" s="1337"/>
      <c r="N81" s="1337"/>
      <c r="O81" s="1337"/>
      <c r="P81" s="1337"/>
      <c r="Q81" s="1337"/>
      <c r="R81" s="1337"/>
      <c r="S81" s="1337"/>
      <c r="T81" s="1337"/>
      <c r="U81" s="1337"/>
      <c r="V81" s="1337"/>
      <c r="W81" s="1337"/>
      <c r="X81" s="1337"/>
      <c r="Y81" s="1337"/>
      <c r="Z81" s="1337"/>
      <c r="AA81" s="1337"/>
      <c r="AB81" s="1337"/>
      <c r="AC81" s="1337"/>
      <c r="AD81" s="1337"/>
      <c r="AE81" s="1337"/>
      <c r="AF81" s="1337"/>
      <c r="AG81" s="1338"/>
    </row>
    <row r="82" spans="1:33" ht="25.5" customHeight="1">
      <c r="A82" s="1336"/>
      <c r="B82" s="1337"/>
      <c r="C82" s="1337"/>
      <c r="D82" s="1337"/>
      <c r="E82" s="1337"/>
      <c r="F82" s="1337"/>
      <c r="G82" s="1337"/>
      <c r="H82" s="1337"/>
      <c r="I82" s="1337"/>
      <c r="J82" s="1337"/>
      <c r="K82" s="1337"/>
      <c r="L82" s="1337"/>
      <c r="M82" s="1337"/>
      <c r="N82" s="1337"/>
      <c r="O82" s="1337"/>
      <c r="P82" s="1337"/>
      <c r="Q82" s="1337"/>
      <c r="R82" s="1337"/>
      <c r="S82" s="1337"/>
      <c r="T82" s="1337"/>
      <c r="U82" s="1337"/>
      <c r="V82" s="1337"/>
      <c r="W82" s="1337"/>
      <c r="X82" s="1337"/>
      <c r="Y82" s="1337"/>
      <c r="Z82" s="1337"/>
      <c r="AA82" s="1337"/>
      <c r="AB82" s="1337"/>
      <c r="AC82" s="1337"/>
      <c r="AD82" s="1337"/>
      <c r="AE82" s="1337"/>
      <c r="AF82" s="1337"/>
      <c r="AG82" s="1338"/>
    </row>
    <row r="83" spans="1:33" ht="25.5" customHeight="1">
      <c r="A83" s="1336"/>
      <c r="B83" s="1337"/>
      <c r="C83" s="1337"/>
      <c r="D83" s="1337"/>
      <c r="E83" s="1337"/>
      <c r="F83" s="1337"/>
      <c r="G83" s="1337"/>
      <c r="H83" s="1337"/>
      <c r="I83" s="1337"/>
      <c r="J83" s="1337"/>
      <c r="K83" s="1337"/>
      <c r="L83" s="1337"/>
      <c r="M83" s="1337"/>
      <c r="N83" s="1337"/>
      <c r="O83" s="1337"/>
      <c r="P83" s="1337"/>
      <c r="Q83" s="1337"/>
      <c r="R83" s="1337"/>
      <c r="S83" s="1337"/>
      <c r="T83" s="1337"/>
      <c r="U83" s="1337"/>
      <c r="V83" s="1337"/>
      <c r="W83" s="1337"/>
      <c r="X83" s="1337"/>
      <c r="Y83" s="1337"/>
      <c r="Z83" s="1337"/>
      <c r="AA83" s="1337"/>
      <c r="AB83" s="1337"/>
      <c r="AC83" s="1337"/>
      <c r="AD83" s="1337"/>
      <c r="AE83" s="1337"/>
      <c r="AF83" s="1337"/>
      <c r="AG83" s="1338"/>
    </row>
    <row r="84" spans="1:33" ht="25.5" customHeight="1" thickBot="1">
      <c r="A84" s="1339"/>
      <c r="B84" s="1340"/>
      <c r="C84" s="1340"/>
      <c r="D84" s="1340"/>
      <c r="E84" s="1340"/>
      <c r="F84" s="1340"/>
      <c r="G84" s="1340"/>
      <c r="H84" s="1340"/>
      <c r="I84" s="1340"/>
      <c r="J84" s="1340"/>
      <c r="K84" s="1340"/>
      <c r="L84" s="1340"/>
      <c r="M84" s="1340"/>
      <c r="N84" s="1340"/>
      <c r="O84" s="1340"/>
      <c r="P84" s="1340"/>
      <c r="Q84" s="1340"/>
      <c r="R84" s="1340"/>
      <c r="S84" s="1340"/>
      <c r="T84" s="1340"/>
      <c r="U84" s="1340"/>
      <c r="V84" s="1340"/>
      <c r="W84" s="1340"/>
      <c r="X84" s="1340"/>
      <c r="Y84" s="1340"/>
      <c r="Z84" s="1340"/>
      <c r="AA84" s="1340"/>
      <c r="AB84" s="1340"/>
      <c r="AC84" s="1340"/>
      <c r="AD84" s="1340"/>
      <c r="AE84" s="1340"/>
      <c r="AF84" s="1340"/>
      <c r="AG84" s="1341"/>
    </row>
    <row r="85" spans="1:33" ht="25.5" customHeight="1">
      <c r="A85" s="1312" t="e">
        <f>#REF!</f>
        <v>#REF!</v>
      </c>
      <c r="B85" s="1313"/>
      <c r="C85" s="1313"/>
      <c r="D85" s="1313"/>
      <c r="E85" s="1313"/>
      <c r="F85" s="1313"/>
      <c r="G85" s="1313"/>
      <c r="H85" s="1313"/>
      <c r="I85" s="1313"/>
      <c r="J85" s="1313"/>
      <c r="K85" s="1313"/>
      <c r="L85" s="1313"/>
      <c r="M85" s="1313"/>
      <c r="N85" s="1313"/>
      <c r="O85" s="1313"/>
      <c r="P85" s="1313"/>
      <c r="Q85" s="1313"/>
      <c r="R85" s="1313"/>
      <c r="S85" s="1313"/>
      <c r="T85" s="1313"/>
      <c r="U85" s="1313"/>
      <c r="V85" s="1313"/>
      <c r="W85" s="1313"/>
      <c r="X85" s="1313"/>
      <c r="Y85" s="1313"/>
      <c r="Z85" s="1313"/>
      <c r="AA85" s="1313"/>
      <c r="AB85" s="1313"/>
      <c r="AC85" s="1313"/>
      <c r="AD85" s="1313"/>
      <c r="AE85" s="1313"/>
      <c r="AF85" s="1313"/>
      <c r="AG85" s="314" t="e">
        <f>#REF!</f>
        <v>#REF!</v>
      </c>
    </row>
    <row r="86" spans="1:33" ht="25.5" customHeight="1">
      <c r="A86" s="323" t="e">
        <f>#REF!</f>
        <v>#REF!</v>
      </c>
      <c r="B86" s="1480" t="e">
        <f>#REF!</f>
        <v>#REF!</v>
      </c>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270" t="e">
        <f>#REF!</f>
        <v>#REF!</v>
      </c>
    </row>
    <row r="87" spans="1:33" ht="25.5" customHeight="1">
      <c r="A87" s="1336" t="e">
        <f>#REF!</f>
        <v>#REF!</v>
      </c>
      <c r="B87" s="1337"/>
      <c r="C87" s="1337"/>
      <c r="D87" s="1337"/>
      <c r="E87" s="1337"/>
      <c r="F87" s="1337"/>
      <c r="G87" s="1337"/>
      <c r="H87" s="1337"/>
      <c r="I87" s="1337"/>
      <c r="J87" s="1337"/>
      <c r="K87" s="1337"/>
      <c r="L87" s="1337"/>
      <c r="M87" s="1337"/>
      <c r="N87" s="1337"/>
      <c r="O87" s="1337"/>
      <c r="P87" s="1337"/>
      <c r="Q87" s="1337"/>
      <c r="R87" s="1337"/>
      <c r="S87" s="1337"/>
      <c r="T87" s="1337"/>
      <c r="U87" s="1337"/>
      <c r="V87" s="1337"/>
      <c r="W87" s="1337"/>
      <c r="X87" s="1337"/>
      <c r="Y87" s="1337"/>
      <c r="Z87" s="1337"/>
      <c r="AA87" s="1337"/>
      <c r="AB87" s="1337"/>
      <c r="AC87" s="1337"/>
      <c r="AD87" s="1337"/>
      <c r="AE87" s="1337"/>
      <c r="AF87" s="1337"/>
      <c r="AG87" s="1338"/>
    </row>
    <row r="88" spans="1:33" ht="25.5" customHeight="1">
      <c r="A88" s="1336"/>
      <c r="B88" s="1337"/>
      <c r="C88" s="1337"/>
      <c r="D88" s="1337"/>
      <c r="E88" s="1337"/>
      <c r="F88" s="1337"/>
      <c r="G88" s="1337"/>
      <c r="H88" s="1337"/>
      <c r="I88" s="1337"/>
      <c r="J88" s="1337"/>
      <c r="K88" s="1337"/>
      <c r="L88" s="1337"/>
      <c r="M88" s="1337"/>
      <c r="N88" s="1337"/>
      <c r="O88" s="1337"/>
      <c r="P88" s="1337"/>
      <c r="Q88" s="1337"/>
      <c r="R88" s="1337"/>
      <c r="S88" s="1337"/>
      <c r="T88" s="1337"/>
      <c r="U88" s="1337"/>
      <c r="V88" s="1337"/>
      <c r="W88" s="1337"/>
      <c r="X88" s="1337"/>
      <c r="Y88" s="1337"/>
      <c r="Z88" s="1337"/>
      <c r="AA88" s="1337"/>
      <c r="AB88" s="1337"/>
      <c r="AC88" s="1337"/>
      <c r="AD88" s="1337"/>
      <c r="AE88" s="1337"/>
      <c r="AF88" s="1337"/>
      <c r="AG88" s="1338"/>
    </row>
    <row r="89" spans="1:33" ht="25.5" customHeight="1">
      <c r="A89" s="1336"/>
      <c r="B89" s="1337"/>
      <c r="C89" s="1337"/>
      <c r="D89" s="1337"/>
      <c r="E89" s="1337"/>
      <c r="F89" s="1337"/>
      <c r="G89" s="1337"/>
      <c r="H89" s="1337"/>
      <c r="I89" s="1337"/>
      <c r="J89" s="1337"/>
      <c r="K89" s="1337"/>
      <c r="L89" s="1337"/>
      <c r="M89" s="1337"/>
      <c r="N89" s="1337"/>
      <c r="O89" s="1337"/>
      <c r="P89" s="1337"/>
      <c r="Q89" s="1337"/>
      <c r="R89" s="1337"/>
      <c r="S89" s="1337"/>
      <c r="T89" s="1337"/>
      <c r="U89" s="1337"/>
      <c r="V89" s="1337"/>
      <c r="W89" s="1337"/>
      <c r="X89" s="1337"/>
      <c r="Y89" s="1337"/>
      <c r="Z89" s="1337"/>
      <c r="AA89" s="1337"/>
      <c r="AB89" s="1337"/>
      <c r="AC89" s="1337"/>
      <c r="AD89" s="1337"/>
      <c r="AE89" s="1337"/>
      <c r="AF89" s="1337"/>
      <c r="AG89" s="1338"/>
    </row>
    <row r="90" spans="1:33" ht="25.5" customHeight="1">
      <c r="A90" s="1336"/>
      <c r="B90" s="1337"/>
      <c r="C90" s="1337"/>
      <c r="D90" s="1337"/>
      <c r="E90" s="1337"/>
      <c r="F90" s="1337"/>
      <c r="G90" s="1337"/>
      <c r="H90" s="1337"/>
      <c r="I90" s="1337"/>
      <c r="J90" s="1337"/>
      <c r="K90" s="1337"/>
      <c r="L90" s="1337"/>
      <c r="M90" s="1337"/>
      <c r="N90" s="1337"/>
      <c r="O90" s="1337"/>
      <c r="P90" s="1337"/>
      <c r="Q90" s="1337"/>
      <c r="R90" s="1337"/>
      <c r="S90" s="1337"/>
      <c r="T90" s="1337"/>
      <c r="U90" s="1337"/>
      <c r="V90" s="1337"/>
      <c r="W90" s="1337"/>
      <c r="X90" s="1337"/>
      <c r="Y90" s="1337"/>
      <c r="Z90" s="1337"/>
      <c r="AA90" s="1337"/>
      <c r="AB90" s="1337"/>
      <c r="AC90" s="1337"/>
      <c r="AD90" s="1337"/>
      <c r="AE90" s="1337"/>
      <c r="AF90" s="1337"/>
      <c r="AG90" s="1338"/>
    </row>
    <row r="91" spans="1:33" ht="25.5" customHeight="1" thickBot="1">
      <c r="A91" s="1339"/>
      <c r="B91" s="1340"/>
      <c r="C91" s="1340"/>
      <c r="D91" s="1340"/>
      <c r="E91" s="1340"/>
      <c r="F91" s="1340"/>
      <c r="G91" s="1340"/>
      <c r="H91" s="1340"/>
      <c r="I91" s="1340"/>
      <c r="J91" s="1340"/>
      <c r="K91" s="1340"/>
      <c r="L91" s="1340"/>
      <c r="M91" s="1340"/>
      <c r="N91" s="1340"/>
      <c r="O91" s="1340"/>
      <c r="P91" s="1340"/>
      <c r="Q91" s="1340"/>
      <c r="R91" s="1340"/>
      <c r="S91" s="1340"/>
      <c r="T91" s="1340"/>
      <c r="U91" s="1340"/>
      <c r="V91" s="1340"/>
      <c r="W91" s="1340"/>
      <c r="X91" s="1340"/>
      <c r="Y91" s="1340"/>
      <c r="Z91" s="1340"/>
      <c r="AA91" s="1340"/>
      <c r="AB91" s="1340"/>
      <c r="AC91" s="1340"/>
      <c r="AD91" s="1340"/>
      <c r="AE91" s="1340"/>
      <c r="AF91" s="1340"/>
      <c r="AG91" s="1341"/>
    </row>
    <row r="92" spans="1:33" ht="25.5" customHeight="1">
      <c r="A92" s="1312" t="e">
        <f>#REF!</f>
        <v>#REF!</v>
      </c>
      <c r="B92" s="1313"/>
      <c r="C92" s="1313"/>
      <c r="D92" s="1313"/>
      <c r="E92" s="1313"/>
      <c r="F92" s="1313"/>
      <c r="G92" s="1313"/>
      <c r="H92" s="1313"/>
      <c r="I92" s="1313"/>
      <c r="J92" s="1313"/>
      <c r="K92" s="1313"/>
      <c r="L92" s="1313"/>
      <c r="M92" s="1313"/>
      <c r="N92" s="1313"/>
      <c r="O92" s="1313"/>
      <c r="P92" s="1313"/>
      <c r="Q92" s="1313"/>
      <c r="R92" s="1313"/>
      <c r="S92" s="1313"/>
      <c r="T92" s="1313"/>
      <c r="U92" s="1313"/>
      <c r="V92" s="1313"/>
      <c r="W92" s="1313"/>
      <c r="X92" s="1313"/>
      <c r="Y92" s="1313"/>
      <c r="Z92" s="1313"/>
      <c r="AA92" s="322" t="e">
        <f>#REF!</f>
        <v>#REF!</v>
      </c>
      <c r="AB92" s="322" t="e">
        <f>#REF!</f>
        <v>#REF!</v>
      </c>
      <c r="AC92" s="322" t="e">
        <f>#REF!</f>
        <v>#REF!</v>
      </c>
      <c r="AD92" s="322" t="e">
        <f>#REF!</f>
        <v>#REF!</v>
      </c>
      <c r="AE92" s="322" t="e">
        <f>#REF!</f>
        <v>#REF!</v>
      </c>
      <c r="AF92" s="322" t="e">
        <f>#REF!</f>
        <v>#REF!</v>
      </c>
      <c r="AG92" s="321" t="e">
        <f>#REF!</f>
        <v>#REF!</v>
      </c>
    </row>
    <row r="93" spans="1:33" ht="25.5" customHeight="1">
      <c r="A93" s="320" t="e">
        <f>#REF!</f>
        <v>#REF!</v>
      </c>
      <c r="B93" s="1480" t="e">
        <f>#REF!</f>
        <v>#REF!</v>
      </c>
      <c r="C93" s="1480"/>
      <c r="D93" s="1480"/>
      <c r="E93" s="1480"/>
      <c r="F93" s="1480"/>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480"/>
      <c r="AC93" s="1480"/>
      <c r="AD93" s="1480"/>
      <c r="AE93" s="1480"/>
      <c r="AF93" s="1480"/>
      <c r="AG93" s="319" t="e">
        <f>#REF!</f>
        <v>#REF!</v>
      </c>
    </row>
    <row r="94" spans="1:33" ht="25.5" customHeight="1">
      <c r="A94" s="1336" t="e">
        <f>#REF!</f>
        <v>#REF!</v>
      </c>
      <c r="B94" s="1337"/>
      <c r="C94" s="1337"/>
      <c r="D94" s="1337"/>
      <c r="E94" s="1337"/>
      <c r="F94" s="1337"/>
      <c r="G94" s="1337"/>
      <c r="H94" s="1337"/>
      <c r="I94" s="1337"/>
      <c r="J94" s="1337"/>
      <c r="K94" s="1337"/>
      <c r="L94" s="1337"/>
      <c r="M94" s="1337"/>
      <c r="N94" s="1337"/>
      <c r="O94" s="1337"/>
      <c r="P94" s="1337"/>
      <c r="Q94" s="1337"/>
      <c r="R94" s="1337"/>
      <c r="S94" s="1337"/>
      <c r="T94" s="1337"/>
      <c r="U94" s="1337"/>
      <c r="V94" s="1337"/>
      <c r="W94" s="1337"/>
      <c r="X94" s="1337"/>
      <c r="Y94" s="1337"/>
      <c r="Z94" s="1337"/>
      <c r="AA94" s="1337"/>
      <c r="AB94" s="1337"/>
      <c r="AC94" s="1337"/>
      <c r="AD94" s="1337"/>
      <c r="AE94" s="1337"/>
      <c r="AF94" s="1337"/>
      <c r="AG94" s="1338"/>
    </row>
    <row r="95" spans="1:33" ht="25.5" customHeight="1">
      <c r="A95" s="1336"/>
      <c r="B95" s="1337"/>
      <c r="C95" s="1337"/>
      <c r="D95" s="1337"/>
      <c r="E95" s="1337"/>
      <c r="F95" s="1337"/>
      <c r="G95" s="1337"/>
      <c r="H95" s="1337"/>
      <c r="I95" s="1337"/>
      <c r="J95" s="1337"/>
      <c r="K95" s="1337"/>
      <c r="L95" s="1337"/>
      <c r="M95" s="1337"/>
      <c r="N95" s="1337"/>
      <c r="O95" s="1337"/>
      <c r="P95" s="1337"/>
      <c r="Q95" s="1337"/>
      <c r="R95" s="1337"/>
      <c r="S95" s="1337"/>
      <c r="T95" s="1337"/>
      <c r="U95" s="1337"/>
      <c r="V95" s="1337"/>
      <c r="W95" s="1337"/>
      <c r="X95" s="1337"/>
      <c r="Y95" s="1337"/>
      <c r="Z95" s="1337"/>
      <c r="AA95" s="1337"/>
      <c r="AB95" s="1337"/>
      <c r="AC95" s="1337"/>
      <c r="AD95" s="1337"/>
      <c r="AE95" s="1337"/>
      <c r="AF95" s="1337"/>
      <c r="AG95" s="1338"/>
    </row>
    <row r="96" spans="1:33" ht="25.5" customHeight="1" thickBot="1">
      <c r="A96" s="1339"/>
      <c r="B96" s="1340"/>
      <c r="C96" s="1340"/>
      <c r="D96" s="1340"/>
      <c r="E96" s="1340"/>
      <c r="F96" s="1340"/>
      <c r="G96" s="1340"/>
      <c r="H96" s="1340"/>
      <c r="I96" s="1340"/>
      <c r="J96" s="1340"/>
      <c r="K96" s="1340"/>
      <c r="L96" s="1340"/>
      <c r="M96" s="1340"/>
      <c r="N96" s="1340"/>
      <c r="O96" s="1340"/>
      <c r="P96" s="1340"/>
      <c r="Q96" s="1340"/>
      <c r="R96" s="1340"/>
      <c r="S96" s="1340"/>
      <c r="T96" s="1340"/>
      <c r="U96" s="1340"/>
      <c r="V96" s="1340"/>
      <c r="W96" s="1340"/>
      <c r="X96" s="1340"/>
      <c r="Y96" s="1340"/>
      <c r="Z96" s="1340"/>
      <c r="AA96" s="1340"/>
      <c r="AB96" s="1340"/>
      <c r="AC96" s="1340"/>
      <c r="AD96" s="1340"/>
      <c r="AE96" s="1340"/>
      <c r="AF96" s="1340"/>
      <c r="AG96" s="1341"/>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479" t="e">
        <f>#REF!</f>
        <v>#REF!</v>
      </c>
      <c r="B98" s="1479"/>
      <c r="C98" s="424" t="e">
        <f>#REF!</f>
        <v>#REF!</v>
      </c>
      <c r="D98" s="427"/>
      <c r="E98" s="424"/>
      <c r="F98" s="1479" t="e">
        <f>#REF!</f>
        <v>#REF!</v>
      </c>
      <c r="G98" s="1479"/>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6"/>
    </row>
    <row r="99" spans="1:69" ht="25.5" customHeight="1" thickBot="1">
      <c r="A99" s="220" t="e">
        <f>#REF!</f>
        <v>#REF!</v>
      </c>
      <c r="B99" s="1362" t="e">
        <f>#REF!</f>
        <v>#REF!</v>
      </c>
      <c r="C99" s="1362"/>
      <c r="D99" s="1362"/>
      <c r="E99" s="1362"/>
      <c r="F99" s="1362"/>
      <c r="G99" s="1362"/>
      <c r="H99" s="315" t="e">
        <f>#REF!</f>
        <v>#REF!</v>
      </c>
      <c r="I99" s="1384" t="e">
        <f>#REF!</f>
        <v>#REF!</v>
      </c>
      <c r="J99" s="1385"/>
      <c r="K99" s="1385"/>
      <c r="L99" s="1385"/>
      <c r="M99" s="1385"/>
      <c r="N99" s="1385"/>
      <c r="O99" s="1385"/>
      <c r="P99" s="1385"/>
      <c r="Q99" s="1385"/>
      <c r="R99" s="1385"/>
      <c r="S99" s="1385"/>
      <c r="T99" s="1385"/>
      <c r="U99" s="1385"/>
      <c r="V99" s="1385"/>
      <c r="W99" s="1385"/>
      <c r="X99" s="1385"/>
      <c r="Y99" s="1385"/>
      <c r="Z99" s="1385"/>
      <c r="AA99" s="1385"/>
      <c r="AB99" s="1385"/>
      <c r="AC99" s="1385"/>
      <c r="AD99" s="1385"/>
      <c r="AE99" s="1385"/>
      <c r="AF99" s="1385"/>
      <c r="AG99" s="1386"/>
      <c r="AI99" s="312" t="s">
        <v>283</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282</v>
      </c>
    </row>
    <row r="101" spans="1:69" ht="25.5" customHeight="1">
      <c r="A101" s="269" t="e">
        <f>#REF!</f>
        <v>#REF!</v>
      </c>
      <c r="B101" s="807" t="e">
        <f>#REF!</f>
        <v>#REF!</v>
      </c>
      <c r="C101" s="807"/>
      <c r="D101" s="807"/>
      <c r="E101" s="807"/>
      <c r="F101" s="807"/>
      <c r="G101" s="807"/>
      <c r="H101" s="807"/>
      <c r="I101" s="807"/>
      <c r="J101" s="807"/>
      <c r="K101" s="226" t="e">
        <f>#REF!</f>
        <v>#REF!</v>
      </c>
      <c r="L101" s="1294" t="e">
        <f>#REF!</f>
        <v>#REF!</v>
      </c>
      <c r="M101" s="1295"/>
      <c r="N101" s="1295"/>
      <c r="O101" s="1295"/>
      <c r="P101" s="1295"/>
      <c r="Q101" s="1295"/>
      <c r="R101" s="1295"/>
      <c r="S101" s="1295"/>
      <c r="T101" s="1295"/>
      <c r="U101" s="1295"/>
      <c r="V101" s="1295"/>
      <c r="W101" s="1295"/>
      <c r="X101" s="1295"/>
      <c r="Y101" s="1295"/>
      <c r="Z101" s="1295"/>
      <c r="AA101" s="1295"/>
      <c r="AB101" s="1295"/>
      <c r="AC101" s="1295"/>
      <c r="AD101" s="1295"/>
      <c r="AE101" s="1295"/>
      <c r="AF101" s="1295"/>
      <c r="AG101" s="1296"/>
      <c r="AI101" s="312" t="s">
        <v>281</v>
      </c>
    </row>
    <row r="102" spans="1:69" ht="25.5" customHeight="1">
      <c r="A102" s="212" t="e">
        <f>#REF!</f>
        <v>#REF!</v>
      </c>
      <c r="B102" s="807" t="e">
        <f>#REF!</f>
        <v>#REF!</v>
      </c>
      <c r="C102" s="807"/>
      <c r="D102" s="807"/>
      <c r="E102" s="807"/>
      <c r="F102" s="807"/>
      <c r="G102" s="807"/>
      <c r="H102" s="807"/>
      <c r="I102" s="807"/>
      <c r="J102" s="807"/>
      <c r="K102" s="218" t="e">
        <f>#REF!</f>
        <v>#REF!</v>
      </c>
      <c r="L102" s="1294" t="e">
        <f>#REF!</f>
        <v>#REF!</v>
      </c>
      <c r="M102" s="1295"/>
      <c r="N102" s="1295"/>
      <c r="O102" s="1295"/>
      <c r="P102" s="1295"/>
      <c r="Q102" s="1295"/>
      <c r="R102" s="1295"/>
      <c r="S102" s="1295"/>
      <c r="T102" s="1295"/>
      <c r="U102" s="1295"/>
      <c r="V102" s="1295"/>
      <c r="W102" s="1295"/>
      <c r="X102" s="1295"/>
      <c r="Y102" s="1295"/>
      <c r="Z102" s="1295"/>
      <c r="AA102" s="1295"/>
      <c r="AB102" s="1295"/>
      <c r="AC102" s="1295"/>
      <c r="AD102" s="1295"/>
      <c r="AE102" s="1295"/>
      <c r="AF102" s="1295"/>
      <c r="AG102" s="1296"/>
      <c r="AI102" s="312" t="s">
        <v>280</v>
      </c>
    </row>
    <row r="103" spans="1:69" ht="25.5" customHeight="1">
      <c r="A103" s="212" t="e">
        <f>#REF!</f>
        <v>#REF!</v>
      </c>
      <c r="B103" s="807" t="e">
        <f>#REF!</f>
        <v>#REF!</v>
      </c>
      <c r="C103" s="807"/>
      <c r="D103" s="807"/>
      <c r="E103" s="807"/>
      <c r="F103" s="807"/>
      <c r="G103" s="807"/>
      <c r="H103" s="807"/>
      <c r="I103" s="807"/>
      <c r="J103" s="807"/>
      <c r="K103" s="218" t="e">
        <f>#REF!</f>
        <v>#REF!</v>
      </c>
      <c r="L103" s="1460" t="e">
        <f>#REF!</f>
        <v>#REF!</v>
      </c>
      <c r="M103" s="1448"/>
      <c r="N103" s="408" t="e">
        <f>#REF!</f>
        <v>#REF!</v>
      </c>
      <c r="O103" s="408"/>
      <c r="P103" s="408" t="e">
        <f>#REF!</f>
        <v>#REF!</v>
      </c>
      <c r="Q103" s="1448" t="e">
        <f>#REF!</f>
        <v>#REF!</v>
      </c>
      <c r="R103" s="1448"/>
      <c r="S103" s="408" t="e">
        <f>#REF!</f>
        <v>#REF!</v>
      </c>
      <c r="T103" s="432"/>
      <c r="U103" s="432" t="e">
        <f>#REF!</f>
        <v>#REF!</v>
      </c>
      <c r="V103" s="433" t="e">
        <f>#REF!</f>
        <v>#REF!</v>
      </c>
      <c r="W103" s="434"/>
      <c r="X103" s="434"/>
      <c r="Y103" s="434"/>
      <c r="Z103" s="434"/>
      <c r="AA103" s="434"/>
      <c r="AB103" s="408"/>
      <c r="AC103" s="408"/>
      <c r="AD103" s="408"/>
      <c r="AE103" s="408"/>
      <c r="AF103" s="408"/>
      <c r="AG103" s="435"/>
      <c r="AI103" s="312" t="s">
        <v>279</v>
      </c>
    </row>
    <row r="104" spans="1:69" ht="25.5" customHeight="1">
      <c r="A104" s="212" t="e">
        <f>#REF!</f>
        <v>#REF!</v>
      </c>
      <c r="B104" s="807" t="e">
        <f>#REF!</f>
        <v>#REF!</v>
      </c>
      <c r="C104" s="807"/>
      <c r="D104" s="807"/>
      <c r="E104" s="807"/>
      <c r="F104" s="807"/>
      <c r="G104" s="807"/>
      <c r="H104" s="807"/>
      <c r="I104" s="807"/>
      <c r="J104" s="807"/>
      <c r="K104" s="218" t="e">
        <f>#REF!</f>
        <v>#REF!</v>
      </c>
      <c r="L104" s="1451" t="e">
        <f>#REF!</f>
        <v>#REF!</v>
      </c>
      <c r="M104" s="1452"/>
      <c r="N104" s="1452"/>
      <c r="O104" s="1452"/>
      <c r="P104" s="1452"/>
      <c r="Q104" s="1452"/>
      <c r="R104" s="1452"/>
      <c r="S104" s="1452"/>
      <c r="T104" s="1452"/>
      <c r="U104" s="1452"/>
      <c r="V104" s="1452"/>
      <c r="W104" s="1452"/>
      <c r="X104" s="1452"/>
      <c r="Y104" s="1452"/>
      <c r="Z104" s="1452"/>
      <c r="AA104" s="1452"/>
      <c r="AB104" s="1452"/>
      <c r="AC104" s="1452"/>
      <c r="AD104" s="1452"/>
      <c r="AE104" s="1452"/>
      <c r="AF104" s="1452"/>
      <c r="AG104" s="1453"/>
      <c r="AI104" s="312" t="s">
        <v>278</v>
      </c>
    </row>
    <row r="105" spans="1:69" ht="25.5" customHeight="1">
      <c r="A105" s="240" t="e">
        <f>#REF!</f>
        <v>#REF!</v>
      </c>
      <c r="B105" s="813" t="e">
        <f>#REF!</f>
        <v>#REF!</v>
      </c>
      <c r="C105" s="813"/>
      <c r="D105" s="813"/>
      <c r="E105" s="813"/>
      <c r="F105" s="813"/>
      <c r="G105" s="813"/>
      <c r="H105" s="813"/>
      <c r="I105" s="813"/>
      <c r="J105" s="813"/>
      <c r="K105" s="241" t="e">
        <f>#REF!</f>
        <v>#REF!</v>
      </c>
      <c r="L105" s="1454" t="e">
        <f>#REF!</f>
        <v>#REF!</v>
      </c>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6"/>
    </row>
    <row r="106" spans="1:69" ht="25.5" customHeight="1" thickBot="1">
      <c r="A106" s="242" t="e">
        <f>#REF!</f>
        <v>#REF!</v>
      </c>
      <c r="B106" s="803" t="e">
        <f>#REF!</f>
        <v>#REF!</v>
      </c>
      <c r="C106" s="803"/>
      <c r="D106" s="803"/>
      <c r="E106" s="803"/>
      <c r="F106" s="803"/>
      <c r="G106" s="803"/>
      <c r="H106" s="803"/>
      <c r="I106" s="803"/>
      <c r="J106" s="803"/>
      <c r="K106" s="243" t="e">
        <f>#REF!</f>
        <v>#REF!</v>
      </c>
      <c r="L106" s="1457" t="e">
        <f>#REF!</f>
        <v>#REF!</v>
      </c>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9"/>
    </row>
    <row r="107" spans="1:69" ht="9" customHeight="1">
      <c r="A107" s="1" t="e">
        <f>#REF!</f>
        <v>#REF!</v>
      </c>
    </row>
    <row r="108" spans="1:69" s="27" customFormat="1" ht="21.75" customHeight="1">
      <c r="A108" s="27" t="e">
        <f>#REF!</f>
        <v>#REF!</v>
      </c>
      <c r="J108" s="28"/>
      <c r="K108" s="28"/>
    </row>
    <row r="109" spans="1:69" s="27" customFormat="1" ht="55.5" customHeight="1">
      <c r="A109" s="27" t="e">
        <f>#REF!</f>
        <v>#REF!</v>
      </c>
      <c r="B109" s="1449" t="e">
        <f>#REF!</f>
        <v>#REF!</v>
      </c>
      <c r="C109" s="1449"/>
      <c r="D109" s="1449"/>
      <c r="E109" s="1449"/>
      <c r="F109" s="1449"/>
      <c r="G109" s="1449"/>
      <c r="H109" s="1449"/>
      <c r="I109" s="1449"/>
      <c r="J109" s="1449"/>
      <c r="K109" s="1449"/>
      <c r="L109" s="1449"/>
      <c r="M109" s="1449"/>
      <c r="N109" s="1449"/>
      <c r="O109" s="1449"/>
      <c r="P109" s="1449"/>
      <c r="Q109" s="1449"/>
      <c r="R109" s="1449"/>
      <c r="S109" s="1449"/>
      <c r="T109" s="1449"/>
      <c r="U109" s="1449"/>
      <c r="V109" s="1449"/>
      <c r="W109" s="1449"/>
      <c r="X109" s="1449"/>
      <c r="Y109" s="1449"/>
      <c r="Z109" s="1449"/>
      <c r="AA109" s="1449"/>
      <c r="AB109" s="1449"/>
      <c r="AC109" s="1449"/>
      <c r="AD109" s="1449"/>
      <c r="AE109" s="1449"/>
      <c r="AF109" s="1449"/>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62.25" customHeight="1">
      <c r="A110" s="27" t="e">
        <f>#REF!</f>
        <v>#REF!</v>
      </c>
      <c r="B110" s="1449"/>
      <c r="C110" s="1449"/>
      <c r="D110" s="1449"/>
      <c r="E110" s="1449"/>
      <c r="F110" s="1449"/>
      <c r="G110" s="1449"/>
      <c r="H110" s="1449"/>
      <c r="I110" s="1449"/>
      <c r="J110" s="1449"/>
      <c r="K110" s="1449"/>
      <c r="L110" s="1449"/>
      <c r="M110" s="1449"/>
      <c r="N110" s="1449"/>
      <c r="O110" s="1449"/>
      <c r="P110" s="1449"/>
      <c r="Q110" s="1449"/>
      <c r="R110" s="1449"/>
      <c r="S110" s="1449"/>
      <c r="T110" s="1449"/>
      <c r="U110" s="1449"/>
      <c r="V110" s="1449"/>
      <c r="W110" s="1449"/>
      <c r="X110" s="1449"/>
      <c r="Y110" s="1449"/>
      <c r="Z110" s="1449"/>
      <c r="AA110" s="1449"/>
      <c r="AB110" s="1449"/>
      <c r="AC110" s="1449"/>
      <c r="AD110" s="1449"/>
      <c r="AE110" s="1449"/>
      <c r="AF110" s="1449"/>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row r="111" spans="1:69" ht="9" customHeight="1"/>
  </sheetData>
  <mergeCells count="18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8:B98"/>
    <mergeCell ref="F98:G98"/>
    <mergeCell ref="B99:G99"/>
    <mergeCell ref="I99:AG99"/>
    <mergeCell ref="B101:J101"/>
    <mergeCell ref="L101:AG101"/>
    <mergeCell ref="A85:AF85"/>
    <mergeCell ref="B86:AF86"/>
    <mergeCell ref="A87:AG91"/>
    <mergeCell ref="A92:Z92"/>
    <mergeCell ref="B93:AF93"/>
    <mergeCell ref="A94:AG96"/>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P54:Q54"/>
    <mergeCell ref="R54:S54"/>
    <mergeCell ref="T54:U54"/>
    <mergeCell ref="V54:W54"/>
    <mergeCell ref="X54:Y54"/>
    <mergeCell ref="Z54:AA54"/>
    <mergeCell ref="D54:E54"/>
    <mergeCell ref="F54:G54"/>
    <mergeCell ref="H54:I54"/>
    <mergeCell ref="J54:K54"/>
    <mergeCell ref="L54:M54"/>
    <mergeCell ref="N54:O5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337</v>
      </c>
    </row>
    <row r="2" spans="1:35" ht="25.5" customHeight="1">
      <c r="A2" s="748" t="e">
        <f>#REF!</f>
        <v>#REF!</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749" t="e">
        <f>#REF!</f>
        <v>#REF!</v>
      </c>
      <c r="B4" s="750"/>
      <c r="C4" s="750"/>
      <c r="D4" s="750"/>
      <c r="E4" s="751"/>
      <c r="F4" s="1291" t="e">
        <f>#REF!</f>
        <v>#REF!</v>
      </c>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3"/>
    </row>
    <row r="5" spans="1:35" ht="25.5" customHeight="1">
      <c r="A5" s="734" t="e">
        <f>#REF!</f>
        <v>#REF!</v>
      </c>
      <c r="B5" s="735"/>
      <c r="C5" s="735"/>
      <c r="D5" s="735"/>
      <c r="E5" s="736"/>
      <c r="F5" s="1294" t="e">
        <f>#REF!</f>
        <v>#REF!</v>
      </c>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6"/>
    </row>
    <row r="6" spans="1:35" ht="28.5" customHeight="1">
      <c r="A6" s="734" t="e">
        <f>#REF!</f>
        <v>#REF!</v>
      </c>
      <c r="B6" s="735"/>
      <c r="C6" s="735"/>
      <c r="D6" s="735"/>
      <c r="E6" s="736"/>
      <c r="F6" s="1297" t="e">
        <f>#REF!</f>
        <v>#REF!</v>
      </c>
      <c r="G6" s="735"/>
      <c r="H6" s="228" t="e">
        <f>#REF!</f>
        <v>#REF!</v>
      </c>
      <c r="I6" s="1295" t="e">
        <f>#REF!</f>
        <v>#REF!</v>
      </c>
      <c r="J6" s="1295"/>
      <c r="K6" s="1295"/>
      <c r="L6" s="1295"/>
      <c r="M6" s="1295"/>
      <c r="N6" s="1295"/>
      <c r="O6" s="1295"/>
      <c r="P6" s="1295"/>
      <c r="Q6" s="1295"/>
      <c r="R6" s="408" t="e">
        <f>#REF!</f>
        <v>#REF!</v>
      </c>
      <c r="S6" s="1295" t="e">
        <f>#REF!</f>
        <v>#REF!</v>
      </c>
      <c r="T6" s="1295"/>
      <c r="U6" s="1295"/>
      <c r="V6" s="1295"/>
      <c r="W6" s="1295"/>
      <c r="X6" s="1295"/>
      <c r="Y6" s="1295"/>
      <c r="Z6" s="1295"/>
      <c r="AA6" s="1295"/>
      <c r="AB6" s="1295"/>
      <c r="AC6" s="1295"/>
      <c r="AD6" s="1295"/>
      <c r="AE6" s="1295"/>
      <c r="AF6" s="1295"/>
      <c r="AG6" s="1296"/>
    </row>
    <row r="7" spans="1:35" ht="25.5" customHeight="1">
      <c r="A7" s="734" t="e">
        <f>#REF!</f>
        <v>#REF!</v>
      </c>
      <c r="B7" s="735"/>
      <c r="C7" s="735"/>
      <c r="D7" s="735"/>
      <c r="E7" s="736"/>
      <c r="F7" s="1302" t="e">
        <f>#REF!</f>
        <v>#REF!</v>
      </c>
      <c r="G7" s="1303"/>
      <c r="H7" s="1303"/>
      <c r="I7" s="1303"/>
      <c r="J7" s="1303"/>
      <c r="K7" s="1303"/>
      <c r="L7" s="1303"/>
      <c r="M7" s="1304"/>
      <c r="N7" s="760" t="e">
        <f>#REF!</f>
        <v>#REF!</v>
      </c>
      <c r="O7" s="735"/>
      <c r="P7" s="735"/>
      <c r="Q7" s="736"/>
      <c r="R7" s="1305" t="e">
        <f>#REF!</f>
        <v>#REF!</v>
      </c>
      <c r="S7" s="1306"/>
      <c r="T7" s="1306"/>
      <c r="U7" s="1306"/>
      <c r="V7" s="381" t="e">
        <f>#REF!</f>
        <v>#REF!</v>
      </c>
      <c r="W7" s="381" t="e">
        <f>#REF!</f>
        <v>#REF!</v>
      </c>
      <c r="X7" s="1307" t="e">
        <f>#REF!</f>
        <v>#REF!</v>
      </c>
      <c r="Y7" s="1308"/>
      <c r="Z7" s="1308"/>
      <c r="AA7" s="1308"/>
      <c r="AB7" s="1309"/>
      <c r="AC7" s="1310" t="e">
        <f>#REF!</f>
        <v>#REF!</v>
      </c>
      <c r="AD7" s="1311"/>
      <c r="AE7" s="1311"/>
      <c r="AF7" s="1311"/>
      <c r="AG7" s="203" t="e">
        <f>#REF!</f>
        <v>#REF!</v>
      </c>
    </row>
    <row r="8" spans="1:35" ht="25.5" customHeight="1">
      <c r="A8" s="734" t="e">
        <f>#REF!</f>
        <v>#REF!</v>
      </c>
      <c r="B8" s="735"/>
      <c r="C8" s="735"/>
      <c r="D8" s="735"/>
      <c r="E8" s="736"/>
      <c r="F8" s="1294" t="e">
        <f>#REF!</f>
        <v>#REF!</v>
      </c>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6"/>
    </row>
    <row r="9" spans="1:35" ht="25.5" customHeight="1">
      <c r="A9" s="1299" t="e">
        <f>#REF!</f>
        <v>#REF!</v>
      </c>
      <c r="B9" s="735"/>
      <c r="C9" s="735"/>
      <c r="D9" s="735"/>
      <c r="E9" s="736"/>
      <c r="F9" s="1294" t="e">
        <f>#REF!</f>
        <v>#REF!</v>
      </c>
      <c r="G9" s="1295"/>
      <c r="H9" s="1295"/>
      <c r="I9" s="1295"/>
      <c r="J9" s="1295"/>
      <c r="K9" s="1295"/>
      <c r="L9" s="1295"/>
      <c r="M9" s="1295"/>
      <c r="N9" s="1295"/>
      <c r="O9" s="1295"/>
      <c r="P9" s="1301"/>
      <c r="Q9" s="760" t="e">
        <f>#REF!</f>
        <v>#REF!</v>
      </c>
      <c r="R9" s="735"/>
      <c r="S9" s="735"/>
      <c r="T9" s="735"/>
      <c r="U9" s="736"/>
      <c r="V9" s="1294" t="e">
        <f>#REF!</f>
        <v>#REF!</v>
      </c>
      <c r="W9" s="1295"/>
      <c r="X9" s="1295"/>
      <c r="Y9" s="1295"/>
      <c r="Z9" s="1295"/>
      <c r="AA9" s="1295"/>
      <c r="AB9" s="1295"/>
      <c r="AC9" s="1295"/>
      <c r="AD9" s="1295"/>
      <c r="AE9" s="1295"/>
      <c r="AF9" s="1295"/>
      <c r="AG9" s="1296"/>
    </row>
    <row r="10" spans="1:35" ht="25.5" customHeight="1">
      <c r="A10" s="734" t="e">
        <f>#REF!</f>
        <v>#REF!</v>
      </c>
      <c r="B10" s="735"/>
      <c r="C10" s="735"/>
      <c r="D10" s="735"/>
      <c r="E10" s="736"/>
      <c r="F10" s="1294" t="e">
        <f>#REF!</f>
        <v>#REF!</v>
      </c>
      <c r="G10" s="1295"/>
      <c r="H10" s="1295"/>
      <c r="I10" s="1295"/>
      <c r="J10" s="1295"/>
      <c r="K10" s="1295"/>
      <c r="L10" s="1295"/>
      <c r="M10" s="1295"/>
      <c r="N10" s="1295"/>
      <c r="O10" s="1295"/>
      <c r="P10" s="1301"/>
      <c r="Q10" s="760" t="e">
        <f>#REF!</f>
        <v>#REF!</v>
      </c>
      <c r="R10" s="735"/>
      <c r="S10" s="735"/>
      <c r="T10" s="735"/>
      <c r="U10" s="736"/>
      <c r="V10" s="1294" t="e">
        <f>#REF!</f>
        <v>#REF!</v>
      </c>
      <c r="W10" s="1295"/>
      <c r="X10" s="1295"/>
      <c r="Y10" s="1295"/>
      <c r="Z10" s="1295"/>
      <c r="AA10" s="1295"/>
      <c r="AB10" s="1295"/>
      <c r="AC10" s="1295"/>
      <c r="AD10" s="1295"/>
      <c r="AE10" s="1295"/>
      <c r="AF10" s="1295"/>
      <c r="AG10" s="1296"/>
    </row>
    <row r="11" spans="1:35" ht="25.5" customHeight="1" thickBot="1">
      <c r="A11" s="859" t="e">
        <f>#REF!</f>
        <v>#REF!</v>
      </c>
      <c r="B11" s="860"/>
      <c r="C11" s="860"/>
      <c r="D11" s="860"/>
      <c r="E11" s="861"/>
      <c r="F11" s="1327" t="e">
        <f>#REF!</f>
        <v>#REF!</v>
      </c>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9"/>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12" t="e">
        <f>#REF!</f>
        <v>#REF!</v>
      </c>
      <c r="B14" s="1313"/>
      <c r="C14" s="1313"/>
      <c r="D14" s="1313"/>
      <c r="E14" s="1313"/>
      <c r="F14" s="1313"/>
      <c r="G14" s="1313"/>
      <c r="H14" s="1313"/>
      <c r="I14" s="1313"/>
      <c r="J14" s="131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43" t="e">
        <f>#REF!</f>
        <v>#REF!</v>
      </c>
      <c r="C15" s="943"/>
      <c r="D15" s="943"/>
      <c r="E15" s="943"/>
      <c r="F15" s="943"/>
      <c r="G15" s="943"/>
      <c r="H15" s="943"/>
      <c r="I15" s="943"/>
      <c r="J15" s="943"/>
      <c r="K15" s="213" t="e">
        <f>#REF!</f>
        <v>#REF!</v>
      </c>
      <c r="L15" s="1294" t="e">
        <f>#REF!</f>
        <v>#REF!</v>
      </c>
      <c r="M15" s="1295"/>
      <c r="N15" s="1295"/>
      <c r="O15" s="1295"/>
      <c r="P15" s="1295"/>
      <c r="Q15" s="1295"/>
      <c r="R15" s="1295"/>
      <c r="S15" s="1295"/>
      <c r="T15" s="1295"/>
      <c r="U15" s="1295"/>
      <c r="V15" s="1295"/>
      <c r="W15" s="1295"/>
      <c r="X15" s="1295"/>
      <c r="Y15" s="1295"/>
      <c r="Z15" s="1295"/>
      <c r="AA15" s="1295"/>
      <c r="AB15" s="1295"/>
      <c r="AC15" s="1295"/>
      <c r="AD15" s="1295"/>
      <c r="AE15" s="1295"/>
      <c r="AF15" s="1295"/>
      <c r="AG15" s="1296"/>
    </row>
    <row r="16" spans="1:35" ht="25.5" customHeight="1">
      <c r="A16" s="269" t="e">
        <f>#REF!</f>
        <v>#REF!</v>
      </c>
      <c r="B16" s="1314" t="e">
        <f>#REF!</f>
        <v>#REF!</v>
      </c>
      <c r="C16" s="1314"/>
      <c r="D16" s="1314"/>
      <c r="E16" s="1314"/>
      <c r="F16" s="1314"/>
      <c r="G16" s="1314"/>
      <c r="H16" s="1314"/>
      <c r="I16" s="1314"/>
      <c r="J16" s="1314"/>
      <c r="K16" s="377" t="e">
        <f>#REF!</f>
        <v>#REF!</v>
      </c>
      <c r="L16" s="1317" t="e">
        <f>#REF!</f>
        <v>#REF!</v>
      </c>
      <c r="M16" s="131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35" ht="25.5" customHeight="1">
      <c r="A17" s="323" t="e">
        <f>#REF!</f>
        <v>#REF!</v>
      </c>
      <c r="B17" s="1315"/>
      <c r="C17" s="1315"/>
      <c r="D17" s="1315"/>
      <c r="E17" s="1315"/>
      <c r="F17" s="1315"/>
      <c r="G17" s="1315"/>
      <c r="H17" s="1315"/>
      <c r="I17" s="1315"/>
      <c r="J17" s="1315"/>
      <c r="K17" s="371" t="e">
        <f>#REF!</f>
        <v>#REF!</v>
      </c>
      <c r="L17" s="1319" t="e">
        <f>#REF!</f>
        <v>#REF!</v>
      </c>
      <c r="M17" s="132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15"/>
      <c r="C18" s="1315"/>
      <c r="D18" s="1315"/>
      <c r="E18" s="1315"/>
      <c r="F18" s="1315"/>
      <c r="G18" s="1315"/>
      <c r="H18" s="1315"/>
      <c r="I18" s="1315"/>
      <c r="J18" s="1315"/>
      <c r="K18" s="371" t="e">
        <f>#REF!</f>
        <v>#REF!</v>
      </c>
      <c r="L18" s="370" t="e">
        <f>#REF!</f>
        <v>#REF!</v>
      </c>
      <c r="M18" s="369" t="e">
        <f>#REF!</f>
        <v>#REF!</v>
      </c>
      <c r="N18" s="368"/>
      <c r="O18" s="368"/>
      <c r="P18" s="368"/>
      <c r="Q18" s="368"/>
      <c r="R18" s="368"/>
      <c r="S18" s="367"/>
      <c r="T18" s="1321" t="e">
        <f>#REF!</f>
        <v>#REF!</v>
      </c>
      <c r="U18" s="1322"/>
      <c r="V18" s="1322"/>
      <c r="W18" s="1322"/>
      <c r="X18" s="1322"/>
      <c r="Y18" s="1322"/>
      <c r="Z18" s="1322"/>
      <c r="AA18" s="1322"/>
      <c r="AB18" s="1322"/>
      <c r="AC18" s="1322"/>
      <c r="AD18" s="1322"/>
      <c r="AE18" s="1322"/>
      <c r="AF18" s="1322"/>
      <c r="AG18" s="1323"/>
    </row>
    <row r="19" spans="1:35" ht="25.5" customHeight="1">
      <c r="A19" s="358" t="e">
        <f>#REF!</f>
        <v>#REF!</v>
      </c>
      <c r="B19" s="1316"/>
      <c r="C19" s="1316"/>
      <c r="D19" s="1316"/>
      <c r="E19" s="1316"/>
      <c r="F19" s="1316"/>
      <c r="G19" s="1316"/>
      <c r="H19" s="1316"/>
      <c r="I19" s="1316"/>
      <c r="J19" s="1316"/>
      <c r="K19" s="366" t="e">
        <f>#REF!</f>
        <v>#REF!</v>
      </c>
      <c r="L19" s="7" t="e">
        <f>#REF!</f>
        <v>#REF!</v>
      </c>
      <c r="M19" s="365" t="e">
        <f>#REF!</f>
        <v>#REF!</v>
      </c>
      <c r="N19" s="8"/>
      <c r="O19" s="8"/>
      <c r="P19" s="8"/>
      <c r="Q19" s="8"/>
      <c r="R19" s="8"/>
      <c r="S19" s="364"/>
      <c r="T19" s="1324" t="e">
        <f>#REF!</f>
        <v>#REF!</v>
      </c>
      <c r="U19" s="1325"/>
      <c r="V19" s="1325"/>
      <c r="W19" s="1325"/>
      <c r="X19" s="1325"/>
      <c r="Y19" s="1325"/>
      <c r="Z19" s="1325"/>
      <c r="AA19" s="1325"/>
      <c r="AB19" s="1325"/>
      <c r="AC19" s="1325"/>
      <c r="AD19" s="1325"/>
      <c r="AE19" s="1325"/>
      <c r="AF19" s="1325"/>
      <c r="AG19" s="1326"/>
    </row>
    <row r="20" spans="1:35" ht="25.5" customHeight="1">
      <c r="A20" s="265" t="e">
        <f>#REF!</f>
        <v>#REF!</v>
      </c>
      <c r="B20" s="1344" t="e">
        <f>#REF!</f>
        <v>#REF!</v>
      </c>
      <c r="C20" s="1344"/>
      <c r="D20" s="1344"/>
      <c r="E20" s="1344"/>
      <c r="F20" s="1344"/>
      <c r="G20" s="1344"/>
      <c r="H20" s="1344"/>
      <c r="I20" s="1344"/>
      <c r="J20" s="1344"/>
      <c r="K20" s="266" t="e">
        <f>#REF!</f>
        <v>#REF!</v>
      </c>
      <c r="L20" s="1294" t="e">
        <f>#REF!</f>
        <v>#REF!</v>
      </c>
      <c r="M20" s="1295"/>
      <c r="N20" s="1295"/>
      <c r="O20" s="1295"/>
      <c r="P20" s="1295"/>
      <c r="Q20" s="1295"/>
      <c r="R20" s="1295"/>
      <c r="S20" s="1295"/>
      <c r="T20" s="1295"/>
      <c r="U20" s="1295"/>
      <c r="V20" s="1295"/>
      <c r="W20" s="1295"/>
      <c r="X20" s="1295"/>
      <c r="Y20" s="1295"/>
      <c r="Z20" s="1295"/>
      <c r="AA20" s="1295"/>
      <c r="AB20" s="1295"/>
      <c r="AC20" s="1295"/>
      <c r="AD20" s="1295"/>
      <c r="AE20" s="1295"/>
      <c r="AF20" s="1295"/>
      <c r="AG20" s="1296"/>
    </row>
    <row r="21" spans="1:35" ht="25.5" customHeight="1">
      <c r="A21" s="265" t="e">
        <f>#REF!</f>
        <v>#REF!</v>
      </c>
      <c r="B21" s="1344" t="e">
        <f>#REF!</f>
        <v>#REF!</v>
      </c>
      <c r="C21" s="1344"/>
      <c r="D21" s="1344"/>
      <c r="E21" s="1344"/>
      <c r="F21" s="1344"/>
      <c r="G21" s="1344"/>
      <c r="H21" s="1344"/>
      <c r="I21" s="1344"/>
      <c r="J21" s="1344"/>
      <c r="K21" s="213" t="e">
        <f>#REF!</f>
        <v>#REF!</v>
      </c>
      <c r="L21" s="1294" t="e">
        <f>#REF!</f>
        <v>#REF!</v>
      </c>
      <c r="M21" s="1295"/>
      <c r="N21" s="1295"/>
      <c r="O21" s="1295"/>
      <c r="P21" s="1295"/>
      <c r="Q21" s="1295"/>
      <c r="R21" s="1295"/>
      <c r="S21" s="1295"/>
      <c r="T21" s="1295"/>
      <c r="U21" s="1295"/>
      <c r="V21" s="1295"/>
      <c r="W21" s="1295"/>
      <c r="X21" s="1295"/>
      <c r="Y21" s="1295"/>
      <c r="Z21" s="1295"/>
      <c r="AA21" s="1295"/>
      <c r="AB21" s="1295"/>
      <c r="AC21" s="1295"/>
      <c r="AD21" s="1295"/>
      <c r="AE21" s="1295"/>
      <c r="AF21" s="1295"/>
      <c r="AG21" s="1296"/>
    </row>
    <row r="22" spans="1:35" ht="25.5" customHeight="1">
      <c r="A22" s="269" t="e">
        <f>#REF!</f>
        <v>#REF!</v>
      </c>
      <c r="B22" s="1314" t="e">
        <f>#REF!</f>
        <v>#REF!</v>
      </c>
      <c r="C22" s="1314"/>
      <c r="D22" s="1314"/>
      <c r="E22" s="1314"/>
      <c r="F22" s="1314"/>
      <c r="G22" s="1314"/>
      <c r="H22" s="1314"/>
      <c r="I22" s="1314"/>
      <c r="J22" s="1314"/>
      <c r="K22" s="377" t="e">
        <f>#REF!</f>
        <v>#REF!</v>
      </c>
      <c r="L22" s="1317" t="e">
        <f>#REF!</f>
        <v>#REF!</v>
      </c>
      <c r="M22" s="131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15"/>
      <c r="C23" s="1315"/>
      <c r="D23" s="1315"/>
      <c r="E23" s="1315"/>
      <c r="F23" s="1315"/>
      <c r="G23" s="1315"/>
      <c r="H23" s="1315"/>
      <c r="I23" s="1315"/>
      <c r="J23" s="1315"/>
      <c r="K23" s="371" t="e">
        <f>#REF!</f>
        <v>#REF!</v>
      </c>
      <c r="L23" s="1319" t="e">
        <f>#REF!</f>
        <v>#REF!</v>
      </c>
      <c r="M23" s="132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15"/>
      <c r="C24" s="1315"/>
      <c r="D24" s="1315"/>
      <c r="E24" s="1315"/>
      <c r="F24" s="1315"/>
      <c r="G24" s="1315"/>
      <c r="H24" s="1315"/>
      <c r="I24" s="1315"/>
      <c r="J24" s="1315"/>
      <c r="K24" s="371" t="e">
        <f>#REF!</f>
        <v>#REF!</v>
      </c>
      <c r="L24" s="370" t="e">
        <f>#REF!</f>
        <v>#REF!</v>
      </c>
      <c r="M24" s="369" t="e">
        <f>#REF!</f>
        <v>#REF!</v>
      </c>
      <c r="N24" s="368"/>
      <c r="O24" s="368"/>
      <c r="P24" s="368"/>
      <c r="Q24" s="368"/>
      <c r="R24" s="368"/>
      <c r="S24" s="367"/>
      <c r="T24" s="1321" t="e">
        <f>#REF!</f>
        <v>#REF!</v>
      </c>
      <c r="U24" s="1322"/>
      <c r="V24" s="1322"/>
      <c r="W24" s="1322"/>
      <c r="X24" s="1322"/>
      <c r="Y24" s="1322"/>
      <c r="Z24" s="1322"/>
      <c r="AA24" s="1322"/>
      <c r="AB24" s="1322"/>
      <c r="AC24" s="1322"/>
      <c r="AD24" s="1322"/>
      <c r="AE24" s="1322"/>
      <c r="AF24" s="1322"/>
      <c r="AG24" s="1323"/>
    </row>
    <row r="25" spans="1:35" ht="25.5" customHeight="1" thickBot="1">
      <c r="A25" s="358" t="e">
        <f>#REF!</f>
        <v>#REF!</v>
      </c>
      <c r="B25" s="1316"/>
      <c r="C25" s="1316"/>
      <c r="D25" s="1316"/>
      <c r="E25" s="1316"/>
      <c r="F25" s="1316"/>
      <c r="G25" s="1316"/>
      <c r="H25" s="1316"/>
      <c r="I25" s="1316"/>
      <c r="J25" s="1316"/>
      <c r="K25" s="366" t="e">
        <f>#REF!</f>
        <v>#REF!</v>
      </c>
      <c r="L25" s="7" t="e">
        <f>#REF!</f>
        <v>#REF!</v>
      </c>
      <c r="M25" s="365" t="e">
        <f>#REF!</f>
        <v>#REF!</v>
      </c>
      <c r="N25" s="8"/>
      <c r="O25" s="8"/>
      <c r="P25" s="8"/>
      <c r="Q25" s="8"/>
      <c r="R25" s="8"/>
      <c r="S25" s="364"/>
      <c r="T25" s="1324" t="e">
        <f>#REF!</f>
        <v>#REF!</v>
      </c>
      <c r="U25" s="1325"/>
      <c r="V25" s="1325"/>
      <c r="W25" s="1325"/>
      <c r="X25" s="1325"/>
      <c r="Y25" s="1325"/>
      <c r="Z25" s="1325"/>
      <c r="AA25" s="1325"/>
      <c r="AB25" s="1325"/>
      <c r="AC25" s="1325"/>
      <c r="AD25" s="1325"/>
      <c r="AE25" s="1325"/>
      <c r="AF25" s="1325"/>
      <c r="AG25" s="1326"/>
    </row>
    <row r="26" spans="1:35" ht="25.5" customHeight="1">
      <c r="A26" s="1312" t="e">
        <f>#REF!</f>
        <v>#REF!</v>
      </c>
      <c r="B26" s="1313"/>
      <c r="C26" s="1313"/>
      <c r="D26" s="1313"/>
      <c r="E26" s="1313"/>
      <c r="F26" s="1313"/>
      <c r="G26" s="1313"/>
      <c r="H26" s="1313"/>
      <c r="I26" s="1313"/>
      <c r="J26" s="1313"/>
      <c r="K26" s="363" t="e">
        <f>#REF!</f>
        <v>#REF!</v>
      </c>
      <c r="L26" s="978" t="e">
        <f>#REF!</f>
        <v>#REF!</v>
      </c>
      <c r="M26" s="772"/>
      <c r="N26" s="772"/>
      <c r="O26" s="773"/>
      <c r="P26" s="1331" t="e">
        <f>#REF!</f>
        <v>#REF!</v>
      </c>
      <c r="Q26" s="1331"/>
      <c r="R26" s="1331"/>
      <c r="S26" s="1331"/>
      <c r="T26" s="1331"/>
      <c r="U26" s="1331"/>
      <c r="V26" s="1331"/>
      <c r="W26" s="1331"/>
      <c r="X26" s="1331"/>
      <c r="Y26" s="1331"/>
      <c r="Z26" s="1331"/>
      <c r="AA26" s="1331"/>
      <c r="AB26" s="1331"/>
      <c r="AC26" s="1331"/>
      <c r="AD26" s="1331"/>
      <c r="AE26" s="1331"/>
      <c r="AF26" s="1331"/>
      <c r="AG26" s="1332"/>
      <c r="AI26" s="312" t="s">
        <v>299</v>
      </c>
    </row>
    <row r="27" spans="1:35" ht="25.5" customHeight="1">
      <c r="A27" s="1333" t="e">
        <f>#REF!</f>
        <v>#REF!</v>
      </c>
      <c r="B27" s="1334"/>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334"/>
      <c r="AG27" s="1335"/>
    </row>
    <row r="28" spans="1:35" ht="25.5" customHeight="1">
      <c r="A28" s="1336"/>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c r="X28" s="1337"/>
      <c r="Y28" s="1337"/>
      <c r="Z28" s="1337"/>
      <c r="AA28" s="1337"/>
      <c r="AB28" s="1337"/>
      <c r="AC28" s="1337"/>
      <c r="AD28" s="1337"/>
      <c r="AE28" s="1337"/>
      <c r="AF28" s="1337"/>
      <c r="AG28" s="1338"/>
    </row>
    <row r="29" spans="1:35" ht="25.5" customHeight="1" thickBot="1">
      <c r="A29" s="1339"/>
      <c r="B29" s="1340"/>
      <c r="C29" s="1340"/>
      <c r="D29" s="1340"/>
      <c r="E29" s="1340"/>
      <c r="F29" s="1340"/>
      <c r="G29" s="1340"/>
      <c r="H29" s="1340"/>
      <c r="I29" s="1340"/>
      <c r="J29" s="1340"/>
      <c r="K29" s="1340"/>
      <c r="L29" s="1340"/>
      <c r="M29" s="1340"/>
      <c r="N29" s="1340"/>
      <c r="O29" s="1340"/>
      <c r="P29" s="1340"/>
      <c r="Q29" s="1340"/>
      <c r="R29" s="1340"/>
      <c r="S29" s="1340"/>
      <c r="T29" s="1340"/>
      <c r="U29" s="1340"/>
      <c r="V29" s="1340"/>
      <c r="W29" s="1340"/>
      <c r="X29" s="1340"/>
      <c r="Y29" s="1340"/>
      <c r="Z29" s="1340"/>
      <c r="AA29" s="1340"/>
      <c r="AB29" s="1340"/>
      <c r="AC29" s="1340"/>
      <c r="AD29" s="1340"/>
      <c r="AE29" s="1340"/>
      <c r="AF29" s="1340"/>
      <c r="AG29" s="1341"/>
    </row>
    <row r="30" spans="1:35" ht="25.5" customHeight="1">
      <c r="A30" s="1312" t="e">
        <f>#REF!</f>
        <v>#REF!</v>
      </c>
      <c r="B30" s="1313"/>
      <c r="C30" s="1313"/>
      <c r="D30" s="1313"/>
      <c r="E30" s="1313"/>
      <c r="F30" s="1313"/>
      <c r="G30" s="1313"/>
      <c r="H30" s="1313"/>
      <c r="I30" s="1313"/>
      <c r="J30" s="1313"/>
      <c r="K30" s="1313"/>
      <c r="L30" s="1313"/>
      <c r="M30" s="1313"/>
      <c r="N30" s="1313"/>
      <c r="O30" s="1313"/>
      <c r="P30" s="1313"/>
      <c r="Q30" s="1313"/>
      <c r="R30" s="1313"/>
      <c r="S30" s="1313"/>
      <c r="T30" s="1313"/>
      <c r="U30" s="1313"/>
      <c r="V30" s="1313"/>
      <c r="W30" s="1313"/>
      <c r="X30" s="1313"/>
      <c r="Y30" s="1313"/>
      <c r="Z30" s="1313"/>
      <c r="AA30" s="322" t="e">
        <f>#REF!</f>
        <v>#REF!</v>
      </c>
      <c r="AB30" s="322" t="e">
        <f>#REF!</f>
        <v>#REF!</v>
      </c>
      <c r="AC30" s="322" t="e">
        <f>#REF!</f>
        <v>#REF!</v>
      </c>
      <c r="AD30" s="322" t="e">
        <f>#REF!</f>
        <v>#REF!</v>
      </c>
      <c r="AE30" s="322" t="e">
        <f>#REF!</f>
        <v>#REF!</v>
      </c>
      <c r="AF30" s="322" t="e">
        <f>#REF!</f>
        <v>#REF!</v>
      </c>
      <c r="AG30" s="321" t="e">
        <f>#REF!</f>
        <v>#REF!</v>
      </c>
    </row>
    <row r="31" spans="1:35" ht="25.5" customHeight="1">
      <c r="A31" s="350" t="e">
        <f>#REF!</f>
        <v>#REF!</v>
      </c>
      <c r="B31" s="1344" t="e">
        <f>#REF!</f>
        <v>#REF!</v>
      </c>
      <c r="C31" s="1344"/>
      <c r="D31" s="1344"/>
      <c r="E31" s="1344"/>
      <c r="F31" s="1344"/>
      <c r="G31" s="1344"/>
      <c r="H31" s="1344"/>
      <c r="I31" s="349" t="e">
        <f>#REF!</f>
        <v>#REF!</v>
      </c>
      <c r="J31" s="1360" t="e">
        <f>#REF!</f>
        <v>#REF!</v>
      </c>
      <c r="K31" s="1361"/>
      <c r="L31" s="1361"/>
      <c r="M31" s="1361"/>
      <c r="N31" s="1361"/>
      <c r="O31" s="1361"/>
      <c r="P31" s="1361"/>
      <c r="Q31" s="1361"/>
      <c r="R31" s="1361"/>
      <c r="S31" s="1361"/>
      <c r="T31" s="1361"/>
      <c r="U31" s="1361"/>
      <c r="V31" s="1361"/>
      <c r="W31" s="1463" t="e">
        <f>#REF!</f>
        <v>#REF!</v>
      </c>
      <c r="X31" s="1463"/>
      <c r="Y31" s="1463"/>
      <c r="Z31" s="1463"/>
      <c r="AA31" s="1463"/>
      <c r="AB31" s="348" t="e">
        <f>#REF!</f>
        <v>#REF!</v>
      </c>
      <c r="AC31" s="348"/>
      <c r="AD31" s="348"/>
      <c r="AE31" s="348"/>
      <c r="AF31" s="348"/>
      <c r="AG31" s="347"/>
    </row>
    <row r="32" spans="1:35" ht="25.5" customHeight="1" thickBot="1">
      <c r="A32" s="320" t="e">
        <f>#REF!</f>
        <v>#REF!</v>
      </c>
      <c r="B32" s="1315" t="e">
        <f>#REF!</f>
        <v>#REF!</v>
      </c>
      <c r="C32" s="1315"/>
      <c r="D32" s="1315"/>
      <c r="E32" s="1315"/>
      <c r="F32" s="1315"/>
      <c r="G32" s="1315"/>
      <c r="H32" s="1315"/>
      <c r="I32" s="346" t="e">
        <f>#REF!</f>
        <v>#REF!</v>
      </c>
      <c r="J32" s="1366" t="e">
        <f>#REF!</f>
        <v>#REF!</v>
      </c>
      <c r="K32" s="1367"/>
      <c r="L32" s="1367"/>
      <c r="M32" s="1367"/>
      <c r="N32" s="1367"/>
      <c r="O32" s="1367"/>
      <c r="P32" s="1367"/>
      <c r="Q32" s="1367"/>
      <c r="R32" s="1481" t="e">
        <f>#REF!</f>
        <v>#REF!</v>
      </c>
      <c r="S32" s="1481"/>
      <c r="T32" s="1481"/>
      <c r="U32" s="1481"/>
      <c r="V32" s="1367" t="e">
        <f>#REF!</f>
        <v>#REF!</v>
      </c>
      <c r="W32" s="1367"/>
      <c r="X32" s="1367"/>
      <c r="Y32" s="1367"/>
      <c r="Z32" s="1367"/>
      <c r="AA32" s="1367"/>
      <c r="AB32" s="1367"/>
      <c r="AC32" s="1367"/>
      <c r="AD32" s="1388" t="e">
        <f>#REF!</f>
        <v>#REF!</v>
      </c>
      <c r="AE32" s="1388"/>
      <c r="AF32" s="1388"/>
      <c r="AG32" s="1482"/>
    </row>
    <row r="33" spans="1:35" ht="25.5" customHeight="1">
      <c r="A33" s="1461" t="e">
        <f>#REF!</f>
        <v>#REF!</v>
      </c>
      <c r="B33" s="1462"/>
      <c r="C33" s="1462"/>
      <c r="D33" s="1462"/>
      <c r="E33" s="1462"/>
      <c r="F33" s="1462"/>
      <c r="G33" s="1462"/>
      <c r="H33" s="1462"/>
      <c r="I33" s="1462"/>
      <c r="J33" s="1462"/>
      <c r="K33" s="1462"/>
      <c r="L33" s="1462"/>
      <c r="M33" s="345" t="e">
        <f>#REF!</f>
        <v>#REF!</v>
      </c>
      <c r="N33" s="345" t="e">
        <f>#REF!</f>
        <v>#REF!</v>
      </c>
      <c r="O33" s="345" t="e">
        <f>#REF!</f>
        <v>#REF!</v>
      </c>
      <c r="P33" s="345" t="e">
        <f>#REF!</f>
        <v>#REF!</v>
      </c>
      <c r="Q33" s="345" t="e">
        <f>#REF!</f>
        <v>#REF!</v>
      </c>
      <c r="R33" s="345" t="e">
        <f>#REF!</f>
        <v>#REF!</v>
      </c>
      <c r="S33" s="345" t="e">
        <f>#REF!</f>
        <v>#REF!</v>
      </c>
      <c r="T33" s="345" t="e">
        <f>#REF!</f>
        <v>#REF!</v>
      </c>
      <c r="U33" s="345" t="e">
        <f>#REF!</f>
        <v>#REF!</v>
      </c>
      <c r="V33" s="345" t="e">
        <f>#REF!</f>
        <v>#REF!</v>
      </c>
      <c r="W33" s="345" t="e">
        <f>#REF!</f>
        <v>#REF!</v>
      </c>
      <c r="X33" s="345" t="e">
        <f>#REF!</f>
        <v>#REF!</v>
      </c>
      <c r="Y33" s="345" t="e">
        <f>#REF!</f>
        <v>#REF!</v>
      </c>
      <c r="Z33" s="345" t="e">
        <f>#REF!</f>
        <v>#REF!</v>
      </c>
      <c r="AA33" s="345" t="e">
        <f>#REF!</f>
        <v>#REF!</v>
      </c>
      <c r="AB33" s="345" t="e">
        <f>#REF!</f>
        <v>#REF!</v>
      </c>
      <c r="AC33" s="345" t="e">
        <f>#REF!</f>
        <v>#REF!</v>
      </c>
      <c r="AD33" s="345" t="e">
        <f>#REF!</f>
        <v>#REF!</v>
      </c>
      <c r="AE33" s="345" t="e">
        <f>#REF!</f>
        <v>#REF!</v>
      </c>
      <c r="AF33" s="345" t="e">
        <f>#REF!</f>
        <v>#REF!</v>
      </c>
      <c r="AG33" s="344" t="e">
        <f>#REF!</f>
        <v>#REF!</v>
      </c>
    </row>
    <row r="34" spans="1:35" ht="25.5" customHeight="1">
      <c r="A34" s="1375" t="e">
        <f>#REF!</f>
        <v>#REF!</v>
      </c>
      <c r="B34" s="1376"/>
      <c r="C34" s="1376"/>
      <c r="D34" s="1376"/>
      <c r="E34" s="1376"/>
      <c r="F34" s="1484" t="e">
        <f>#REF!</f>
        <v>#REF!</v>
      </c>
      <c r="G34" s="1485"/>
      <c r="H34" s="1485"/>
      <c r="I34" s="1485"/>
      <c r="J34" s="1485"/>
      <c r="K34" s="1485"/>
      <c r="L34" s="1485"/>
      <c r="M34" s="1485"/>
      <c r="N34" s="1485"/>
      <c r="O34" s="1485"/>
      <c r="P34" s="1485"/>
      <c r="Q34" s="1485"/>
      <c r="R34" s="1485"/>
      <c r="S34" s="1485"/>
      <c r="T34" s="1485"/>
      <c r="U34" s="1485"/>
      <c r="V34" s="1485"/>
      <c r="W34" s="1485"/>
      <c r="X34" s="1485"/>
      <c r="Y34" s="1485"/>
      <c r="Z34" s="1485"/>
      <c r="AA34" s="1485"/>
      <c r="AB34" s="1485"/>
      <c r="AC34" s="1485"/>
      <c r="AD34" s="1485"/>
      <c r="AE34" s="1485"/>
      <c r="AF34" s="1485"/>
      <c r="AG34" s="1486"/>
    </row>
    <row r="35" spans="1:35" ht="25.5" customHeight="1" thickBot="1">
      <c r="A35" s="1381" t="e">
        <f>#REF!</f>
        <v>#REF!</v>
      </c>
      <c r="B35" s="1382"/>
      <c r="C35" s="1382"/>
      <c r="D35" s="1382"/>
      <c r="E35" s="1382"/>
      <c r="F35" s="1369" t="e">
        <f>#REF!</f>
        <v>#REF!</v>
      </c>
      <c r="G35" s="1370"/>
      <c r="H35" s="1370"/>
      <c r="I35" s="1370"/>
      <c r="J35" s="1370"/>
      <c r="K35" s="1370"/>
      <c r="L35" s="1370"/>
      <c r="M35" s="1370"/>
      <c r="N35" s="1370"/>
      <c r="O35" s="1370"/>
      <c r="P35" s="1370"/>
      <c r="Q35" s="1370"/>
      <c r="R35" s="1370"/>
      <c r="S35" s="1370"/>
      <c r="T35" s="1370"/>
      <c r="U35" s="1370"/>
      <c r="V35" s="1370"/>
      <c r="W35" s="1370"/>
      <c r="X35" s="1370"/>
      <c r="Y35" s="1370"/>
      <c r="Z35" s="1370"/>
      <c r="AA35" s="1370"/>
      <c r="AB35" s="1370"/>
      <c r="AC35" s="1370"/>
      <c r="AD35" s="1370"/>
      <c r="AE35" s="1370"/>
      <c r="AF35" s="1370"/>
      <c r="AG35" s="1371"/>
    </row>
    <row r="36" spans="1:35" ht="25.5" customHeight="1">
      <c r="A36" s="1342" t="e">
        <f>#REF!</f>
        <v>#REF!</v>
      </c>
      <c r="B36" s="1343"/>
      <c r="C36" s="1343"/>
      <c r="D36" s="1343"/>
      <c r="E36" s="1343"/>
      <c r="F36" s="1343"/>
      <c r="G36" s="1343"/>
      <c r="H36" s="1343"/>
      <c r="I36" s="1343"/>
      <c r="J36" s="1343"/>
      <c r="K36" s="1343"/>
      <c r="L36" s="1343"/>
      <c r="M36" s="1343"/>
      <c r="N36" s="1343"/>
      <c r="O36" s="1343"/>
      <c r="P36" s="1343"/>
      <c r="Q36" s="1343"/>
      <c r="R36" s="1343"/>
      <c r="S36" s="1343"/>
      <c r="T36" s="1343"/>
      <c r="U36" s="1343"/>
      <c r="V36" s="1343"/>
      <c r="W36" s="1343"/>
      <c r="X36" s="1343"/>
      <c r="Y36" s="1343"/>
      <c r="Z36" s="1343"/>
      <c r="AA36" s="1343"/>
      <c r="AB36" s="1343"/>
      <c r="AC36" s="1343"/>
      <c r="AD36" s="275" t="e">
        <f>#REF!</f>
        <v>#REF!</v>
      </c>
      <c r="AE36" s="275" t="e">
        <f>#REF!</f>
        <v>#REF!</v>
      </c>
      <c r="AF36" s="275" t="e">
        <f>#REF!</f>
        <v>#REF!</v>
      </c>
      <c r="AG36" s="314" t="e">
        <f>#REF!</f>
        <v>#REF!</v>
      </c>
    </row>
    <row r="37" spans="1:35" ht="25.5" customHeight="1">
      <c r="A37" s="353" t="e">
        <f>#REF!</f>
        <v>#REF!</v>
      </c>
      <c r="B37" s="1344" t="e">
        <f>#REF!</f>
        <v>#REF!</v>
      </c>
      <c r="C37" s="1344"/>
      <c r="D37" s="1344"/>
      <c r="E37" s="1344"/>
      <c r="F37" s="1344"/>
      <c r="G37" s="1344"/>
      <c r="H37" s="1344"/>
      <c r="I37" s="1344"/>
      <c r="J37" s="1344"/>
      <c r="K37" s="1344"/>
      <c r="L37" s="1344"/>
      <c r="M37" s="213" t="e">
        <f>#REF!</f>
        <v>#REF!</v>
      </c>
      <c r="N37" s="1294" t="e">
        <f>#REF!</f>
        <v>#REF!</v>
      </c>
      <c r="O37" s="1295"/>
      <c r="P37" s="1295"/>
      <c r="Q37" s="1295"/>
      <c r="R37" s="1295"/>
      <c r="S37" s="1295"/>
      <c r="T37" s="1295"/>
      <c r="U37" s="1295"/>
      <c r="V37" s="1295"/>
      <c r="W37" s="1295"/>
      <c r="X37" s="1295"/>
      <c r="Y37" s="1295"/>
      <c r="Z37" s="1295"/>
      <c r="AA37" s="1295"/>
      <c r="AB37" s="1295"/>
      <c r="AC37" s="1295"/>
      <c r="AD37" s="1295"/>
      <c r="AE37" s="1295"/>
      <c r="AF37" s="1295"/>
      <c r="AG37" s="1296"/>
      <c r="AI37" s="312" t="s">
        <v>283</v>
      </c>
    </row>
    <row r="38" spans="1:35" ht="25.5" customHeight="1">
      <c r="A38" s="353" t="e">
        <f>#REF!</f>
        <v>#REF!</v>
      </c>
      <c r="B38" s="1344" t="e">
        <f>#REF!</f>
        <v>#REF!</v>
      </c>
      <c r="C38" s="1344"/>
      <c r="D38" s="1344"/>
      <c r="E38" s="1344"/>
      <c r="F38" s="1344"/>
      <c r="G38" s="1344"/>
      <c r="H38" s="1344"/>
      <c r="I38" s="1344"/>
      <c r="J38" s="1344"/>
      <c r="K38" s="1344"/>
      <c r="L38" s="1344"/>
      <c r="M38" s="213" t="e">
        <f>#REF!</f>
        <v>#REF!</v>
      </c>
      <c r="N38" s="1294" t="e">
        <f>#REF!</f>
        <v>#REF!</v>
      </c>
      <c r="O38" s="1295"/>
      <c r="P38" s="1295"/>
      <c r="Q38" s="1295"/>
      <c r="R38" s="1295"/>
      <c r="S38" s="1295"/>
      <c r="T38" s="1295"/>
      <c r="U38" s="1295"/>
      <c r="V38" s="1295"/>
      <c r="W38" s="1295"/>
      <c r="X38" s="1295"/>
      <c r="Y38" s="1295"/>
      <c r="Z38" s="1295"/>
      <c r="AA38" s="1295"/>
      <c r="AB38" s="1295"/>
      <c r="AC38" s="1295"/>
      <c r="AD38" s="1295"/>
      <c r="AE38" s="1295"/>
      <c r="AF38" s="1295"/>
      <c r="AG38" s="1296"/>
      <c r="AI38" s="312" t="s">
        <v>312</v>
      </c>
    </row>
    <row r="39" spans="1:35" ht="25.5" customHeight="1">
      <c r="A39" s="355" t="e">
        <f>#REF!</f>
        <v>#REF!</v>
      </c>
      <c r="B39" s="1314" t="e">
        <f>#REF!</f>
        <v>#REF!</v>
      </c>
      <c r="C39" s="1314"/>
      <c r="D39" s="1314"/>
      <c r="E39" s="1314"/>
      <c r="F39" s="1314"/>
      <c r="G39" s="1314"/>
      <c r="H39" s="1314"/>
      <c r="I39" s="1314"/>
      <c r="J39" s="1314"/>
      <c r="K39" s="1314"/>
      <c r="L39" s="1314"/>
      <c r="M39" s="333" t="e">
        <f>#REF!</f>
        <v>#REF!</v>
      </c>
      <c r="N39" s="1355" t="e">
        <f>#REF!</f>
        <v>#REF!</v>
      </c>
      <c r="O39" s="1356"/>
      <c r="P39" s="1356"/>
      <c r="Q39" s="1356"/>
      <c r="R39" s="1356"/>
      <c r="S39" s="1356"/>
      <c r="T39" s="1356"/>
      <c r="U39" s="1356"/>
      <c r="V39" s="1356"/>
      <c r="W39" s="1356"/>
      <c r="X39" s="1356"/>
      <c r="Y39" s="1356"/>
      <c r="Z39" s="1357" t="e">
        <f>#REF!</f>
        <v>#REF!</v>
      </c>
      <c r="AA39" s="1357"/>
      <c r="AB39" s="424"/>
      <c r="AC39" s="424"/>
      <c r="AD39" s="424"/>
      <c r="AE39" s="424"/>
      <c r="AF39" s="424"/>
      <c r="AG39" s="425"/>
      <c r="AI39" s="312" t="s">
        <v>297</v>
      </c>
    </row>
    <row r="40" spans="1:35" ht="25.5" customHeight="1">
      <c r="A40" s="361" t="e">
        <f>#REF!</f>
        <v>#REF!</v>
      </c>
      <c r="B40" s="360" t="e">
        <f>#REF!</f>
        <v>#REF!</v>
      </c>
      <c r="C40" s="1483" t="e">
        <f>#REF!</f>
        <v>#REF!</v>
      </c>
      <c r="D40" s="1483"/>
      <c r="E40" s="1483"/>
      <c r="F40" s="1483"/>
      <c r="G40" s="1483"/>
      <c r="H40" s="1483"/>
      <c r="I40" s="1483"/>
      <c r="J40" s="1483"/>
      <c r="K40" s="1483"/>
      <c r="L40" s="1483"/>
      <c r="M40" s="1483"/>
      <c r="N40" s="1483"/>
      <c r="O40" s="1483"/>
      <c r="P40" s="1483"/>
      <c r="Q40" s="1483"/>
      <c r="R40" s="1483"/>
      <c r="S40" s="1483"/>
      <c r="T40" s="1483"/>
      <c r="U40" s="1483"/>
      <c r="V40" s="1483"/>
      <c r="W40" s="1483"/>
      <c r="X40" s="1483"/>
      <c r="Y40" s="1483"/>
      <c r="Z40" s="1483"/>
      <c r="AA40" s="1483"/>
      <c r="AB40" s="1483"/>
      <c r="AC40" s="1483"/>
      <c r="AD40" s="1483"/>
      <c r="AE40" s="1483"/>
      <c r="AF40" s="1483"/>
      <c r="AG40" s="359" t="e">
        <f>#REF!</f>
        <v>#REF!</v>
      </c>
      <c r="AI40" s="312" t="s">
        <v>296</v>
      </c>
    </row>
    <row r="41" spans="1:35" ht="25.5" customHeight="1">
      <c r="A41" s="323" t="e">
        <f>#REF!</f>
        <v>#REF!</v>
      </c>
      <c r="B41" s="17" t="e">
        <f>#REF!</f>
        <v>#REF!</v>
      </c>
      <c r="C41" s="1349" t="e">
        <f>#REF!</f>
        <v>#REF!</v>
      </c>
      <c r="D41" s="1349"/>
      <c r="E41" s="1349"/>
      <c r="F41" s="1349"/>
      <c r="G41" s="1349"/>
      <c r="H41" s="1349"/>
      <c r="I41" s="1349"/>
      <c r="J41" s="1349"/>
      <c r="K41" s="1349"/>
      <c r="L41" s="1349"/>
      <c r="M41" s="1349"/>
      <c r="N41" s="1349"/>
      <c r="O41" s="1349"/>
      <c r="P41" s="1349"/>
      <c r="Q41" s="1349"/>
      <c r="R41" s="1349"/>
      <c r="S41" s="1349"/>
      <c r="T41" s="1349"/>
      <c r="U41" s="1350" t="e">
        <f>#REF!</f>
        <v>#REF!</v>
      </c>
      <c r="V41" s="1350"/>
      <c r="W41" s="1350"/>
      <c r="X41" s="1350"/>
      <c r="Y41" s="1350"/>
      <c r="Z41" s="780" t="e">
        <f>#REF!</f>
        <v>#REF!</v>
      </c>
      <c r="AA41" s="780"/>
      <c r="AB41" s="780"/>
      <c r="AC41" s="17" t="e">
        <f>#REF!</f>
        <v>#REF!</v>
      </c>
      <c r="AD41" s="17" t="e">
        <f>#REF!</f>
        <v>#REF!</v>
      </c>
      <c r="AE41" s="17" t="e">
        <f>#REF!</f>
        <v>#REF!</v>
      </c>
      <c r="AF41" s="17" t="e">
        <f>#REF!</f>
        <v>#REF!</v>
      </c>
      <c r="AG41" s="270" t="e">
        <f>#REF!</f>
        <v>#REF!</v>
      </c>
      <c r="AI41" s="312" t="s">
        <v>295</v>
      </c>
    </row>
    <row r="42" spans="1:35" ht="25.5" customHeight="1">
      <c r="A42" s="358" t="e">
        <f>#REF!</f>
        <v>#REF!</v>
      </c>
      <c r="B42" s="357" t="e">
        <f>#REF!</f>
        <v>#REF!</v>
      </c>
      <c r="C42" s="1351" t="e">
        <f>#REF!</f>
        <v>#REF!</v>
      </c>
      <c r="D42" s="1351"/>
      <c r="E42" s="1351"/>
      <c r="F42" s="1351"/>
      <c r="G42" s="1351"/>
      <c r="H42" s="1351"/>
      <c r="I42" s="1351"/>
      <c r="J42" s="1351"/>
      <c r="K42" s="1351"/>
      <c r="L42" s="1351"/>
      <c r="M42" s="1351"/>
      <c r="N42" s="1351"/>
      <c r="O42" s="1351"/>
      <c r="P42" s="1351"/>
      <c r="Q42" s="1351"/>
      <c r="R42" s="1351"/>
      <c r="S42" s="1351"/>
      <c r="T42" s="1351"/>
      <c r="U42" s="1352" t="e">
        <f>#REF!</f>
        <v>#REF!</v>
      </c>
      <c r="V42" s="1352"/>
      <c r="W42" s="1352"/>
      <c r="X42" s="1352"/>
      <c r="Y42" s="1352"/>
      <c r="Z42" s="1353" t="e">
        <f>#REF!</f>
        <v>#REF!</v>
      </c>
      <c r="AA42" s="1353"/>
      <c r="AB42" s="1353"/>
      <c r="AC42" s="357" t="e">
        <f>#REF!</f>
        <v>#REF!</v>
      </c>
      <c r="AD42" s="357" t="e">
        <f>#REF!</f>
        <v>#REF!</v>
      </c>
      <c r="AE42" s="357" t="e">
        <f>#REF!</f>
        <v>#REF!</v>
      </c>
      <c r="AF42" s="357" t="e">
        <f>#REF!</f>
        <v>#REF!</v>
      </c>
      <c r="AG42" s="356" t="e">
        <f>#REF!</f>
        <v>#REF!</v>
      </c>
    </row>
    <row r="43" spans="1:35" ht="25.5" customHeight="1" thickBot="1">
      <c r="A43" s="353" t="e">
        <f>#REF!</f>
        <v>#REF!</v>
      </c>
      <c r="B43" s="1344" t="e">
        <f>#REF!</f>
        <v>#REF!</v>
      </c>
      <c r="C43" s="1344"/>
      <c r="D43" s="1344"/>
      <c r="E43" s="1344"/>
      <c r="F43" s="1344"/>
      <c r="G43" s="1344"/>
      <c r="H43" s="1344"/>
      <c r="I43" s="1344"/>
      <c r="J43" s="1344"/>
      <c r="K43" s="1344"/>
      <c r="L43" s="1344"/>
      <c r="M43" s="228" t="e">
        <f>#REF!</f>
        <v>#REF!</v>
      </c>
      <c r="N43" s="1294" t="e">
        <f>#REF!</f>
        <v>#REF!</v>
      </c>
      <c r="O43" s="1295"/>
      <c r="P43" s="1295"/>
      <c r="Q43" s="1295"/>
      <c r="R43" s="1295"/>
      <c r="S43" s="1295"/>
      <c r="T43" s="1295"/>
      <c r="U43" s="1295"/>
      <c r="V43" s="1295"/>
      <c r="W43" s="1295"/>
      <c r="X43" s="1295"/>
      <c r="Y43" s="1295"/>
      <c r="Z43" s="1295"/>
      <c r="AA43" s="1295"/>
      <c r="AB43" s="1295"/>
      <c r="AC43" s="1295"/>
      <c r="AD43" s="1295"/>
      <c r="AE43" s="1295"/>
      <c r="AF43" s="1295"/>
      <c r="AG43" s="1296"/>
    </row>
    <row r="44" spans="1:35" ht="25.5" customHeight="1">
      <c r="A44" s="1342" t="e">
        <f>#REF!</f>
        <v>#REF!</v>
      </c>
      <c r="B44" s="1343"/>
      <c r="C44" s="1343"/>
      <c r="D44" s="1343"/>
      <c r="E44" s="1343"/>
      <c r="F44" s="1343"/>
      <c r="G44" s="1343"/>
      <c r="H44" s="1343"/>
      <c r="I44" s="1343"/>
      <c r="J44" s="1343"/>
      <c r="K44" s="1343"/>
      <c r="L44" s="1343"/>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1333" t="e">
        <f>#REF!</f>
        <v>#REF!</v>
      </c>
      <c r="B45" s="1334"/>
      <c r="C45" s="1334"/>
      <c r="D45" s="1334"/>
      <c r="E45" s="1334"/>
      <c r="F45" s="1334"/>
      <c r="G45" s="1334"/>
      <c r="H45" s="1334"/>
      <c r="I45" s="1334"/>
      <c r="J45" s="1334"/>
      <c r="K45" s="1334"/>
      <c r="L45" s="1334"/>
      <c r="M45" s="1334"/>
      <c r="N45" s="1334"/>
      <c r="O45" s="1334"/>
      <c r="P45" s="1334"/>
      <c r="Q45" s="1334"/>
      <c r="R45" s="1334"/>
      <c r="S45" s="1334"/>
      <c r="T45" s="1334"/>
      <c r="U45" s="1334"/>
      <c r="V45" s="1334"/>
      <c r="W45" s="1334"/>
      <c r="X45" s="1334"/>
      <c r="Y45" s="1334"/>
      <c r="Z45" s="1334"/>
      <c r="AA45" s="1334"/>
      <c r="AB45" s="1334"/>
      <c r="AC45" s="1334"/>
      <c r="AD45" s="1334"/>
      <c r="AE45" s="1334"/>
      <c r="AF45" s="1334"/>
      <c r="AG45" s="1335"/>
    </row>
    <row r="46" spans="1:35" ht="25.5" customHeight="1" thickBot="1">
      <c r="A46" s="1339"/>
      <c r="B46" s="1340"/>
      <c r="C46" s="1340"/>
      <c r="D46" s="1340"/>
      <c r="E46" s="1340"/>
      <c r="F46" s="1340"/>
      <c r="G46" s="1340"/>
      <c r="H46" s="1340"/>
      <c r="I46" s="1340"/>
      <c r="J46" s="1340"/>
      <c r="K46" s="1340"/>
      <c r="L46" s="1340"/>
      <c r="M46" s="1340"/>
      <c r="N46" s="1340"/>
      <c r="O46" s="1340"/>
      <c r="P46" s="1340"/>
      <c r="Q46" s="1340"/>
      <c r="R46" s="1340"/>
      <c r="S46" s="1340"/>
      <c r="T46" s="1340"/>
      <c r="U46" s="1340"/>
      <c r="V46" s="1340"/>
      <c r="W46" s="1340"/>
      <c r="X46" s="1340"/>
      <c r="Y46" s="1340"/>
      <c r="Z46" s="1340"/>
      <c r="AA46" s="1340"/>
      <c r="AB46" s="1340"/>
      <c r="AC46" s="1340"/>
      <c r="AD46" s="1340"/>
      <c r="AE46" s="1340"/>
      <c r="AF46" s="1340"/>
      <c r="AG46" s="1341"/>
    </row>
    <row r="47" spans="1:35" ht="25.5" customHeight="1">
      <c r="A47" s="1312" t="e">
        <f>#REF!</f>
        <v>#REF!</v>
      </c>
      <c r="B47" s="1313"/>
      <c r="C47" s="1313"/>
      <c r="D47" s="1313"/>
      <c r="E47" s="1313"/>
      <c r="F47" s="1313"/>
      <c r="G47" s="1313"/>
      <c r="H47" s="1313"/>
      <c r="I47" s="1313"/>
      <c r="J47" s="1313"/>
      <c r="K47" s="1313"/>
      <c r="L47" s="1313"/>
      <c r="M47" s="1313"/>
      <c r="N47" s="1313"/>
      <c r="O47" s="1313"/>
      <c r="P47" s="1313"/>
      <c r="Q47" s="1313"/>
      <c r="R47" s="1313"/>
      <c r="S47" s="1313"/>
      <c r="T47" s="1313"/>
      <c r="U47" s="1313"/>
      <c r="V47" s="1313"/>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35" ht="25.5" customHeight="1">
      <c r="A48" s="334" t="e">
        <f>#REF!</f>
        <v>#REF!</v>
      </c>
      <c r="B48" s="1397" t="e">
        <f>#REF!</f>
        <v>#REF!</v>
      </c>
      <c r="C48" s="1397"/>
      <c r="D48" s="1397"/>
      <c r="E48" s="1397"/>
      <c r="F48" s="1397"/>
      <c r="G48" s="1397"/>
      <c r="H48" s="1397"/>
      <c r="I48" s="1397"/>
      <c r="J48" s="1397"/>
      <c r="K48" s="1397"/>
      <c r="L48" s="1397"/>
      <c r="M48" s="1397"/>
      <c r="N48" s="1397"/>
      <c r="O48" s="1397"/>
      <c r="P48" s="1397"/>
      <c r="Q48" s="1397"/>
      <c r="R48" s="1397"/>
      <c r="S48" s="1397"/>
      <c r="T48" s="1397"/>
      <c r="U48" s="1397"/>
      <c r="V48" s="1397"/>
      <c r="W48" s="1397"/>
      <c r="X48" s="1397"/>
      <c r="Y48" s="1397"/>
      <c r="Z48" s="343" t="e">
        <f>#REF!</f>
        <v>#REF!</v>
      </c>
      <c r="AA48" s="343" t="e">
        <f>#REF!</f>
        <v>#REF!</v>
      </c>
      <c r="AB48" s="330" t="e">
        <f>#REF!</f>
        <v>#REF!</v>
      </c>
      <c r="AC48" s="330" t="e">
        <f>#REF!</f>
        <v>#REF!</v>
      </c>
      <c r="AD48" s="330" t="e">
        <f>#REF!</f>
        <v>#REF!</v>
      </c>
      <c r="AE48" s="330" t="e">
        <f>#REF!</f>
        <v>#REF!</v>
      </c>
      <c r="AF48" s="330" t="e">
        <f>#REF!</f>
        <v>#REF!</v>
      </c>
      <c r="AG48" s="329" t="e">
        <f>#REF!</f>
        <v>#REF!</v>
      </c>
    </row>
    <row r="49" spans="1:46" ht="25.5" customHeight="1">
      <c r="A49" s="1336" t="e">
        <f>#REF!</f>
        <v>#REF!</v>
      </c>
      <c r="B49" s="1337"/>
      <c r="C49" s="1337"/>
      <c r="D49" s="1337"/>
      <c r="E49" s="1337"/>
      <c r="F49" s="1337"/>
      <c r="G49" s="1337"/>
      <c r="H49" s="1337"/>
      <c r="I49" s="1337"/>
      <c r="J49" s="1337"/>
      <c r="K49" s="1337"/>
      <c r="L49" s="1337"/>
      <c r="M49" s="1337"/>
      <c r="N49" s="1337"/>
      <c r="O49" s="1337"/>
      <c r="P49" s="1337"/>
      <c r="Q49" s="1337"/>
      <c r="R49" s="1337"/>
      <c r="S49" s="1337"/>
      <c r="T49" s="1337"/>
      <c r="U49" s="1337"/>
      <c r="V49" s="1337"/>
      <c r="W49" s="1337"/>
      <c r="X49" s="1337"/>
      <c r="Y49" s="1337"/>
      <c r="Z49" s="1337"/>
      <c r="AA49" s="1337"/>
      <c r="AB49" s="1337"/>
      <c r="AC49" s="1337"/>
      <c r="AD49" s="1337"/>
      <c r="AE49" s="1337"/>
      <c r="AF49" s="1337"/>
      <c r="AG49" s="1338"/>
    </row>
    <row r="50" spans="1:46" ht="25.5" customHeight="1" thickBot="1">
      <c r="A50" s="1339"/>
      <c r="B50" s="1340"/>
      <c r="C50" s="1340"/>
      <c r="D50" s="1340"/>
      <c r="E50" s="1340"/>
      <c r="F50" s="1340"/>
      <c r="G50" s="1340"/>
      <c r="H50" s="1340"/>
      <c r="I50" s="1340"/>
      <c r="J50" s="1340"/>
      <c r="K50" s="1340"/>
      <c r="L50" s="1340"/>
      <c r="M50" s="1340"/>
      <c r="N50" s="1340"/>
      <c r="O50" s="1340"/>
      <c r="P50" s="1340"/>
      <c r="Q50" s="1340"/>
      <c r="R50" s="1340"/>
      <c r="S50" s="1340"/>
      <c r="T50" s="1340"/>
      <c r="U50" s="1340"/>
      <c r="V50" s="1340"/>
      <c r="W50" s="1340"/>
      <c r="X50" s="1340"/>
      <c r="Y50" s="1340"/>
      <c r="Z50" s="1340"/>
      <c r="AA50" s="1340"/>
      <c r="AB50" s="1340"/>
      <c r="AC50" s="1340"/>
      <c r="AD50" s="1340"/>
      <c r="AE50" s="1340"/>
      <c r="AF50" s="1340"/>
      <c r="AG50" s="1341"/>
    </row>
    <row r="51" spans="1:46" ht="25.5" customHeight="1">
      <c r="A51" s="1398" t="e">
        <f>#REF!</f>
        <v>#REF!</v>
      </c>
      <c r="B51" s="1399"/>
      <c r="C51" s="1399"/>
      <c r="D51" s="1399"/>
      <c r="E51" s="1399"/>
      <c r="F51" s="1399"/>
      <c r="G51" s="1399"/>
      <c r="H51" s="1399"/>
      <c r="I51" s="1399"/>
      <c r="J51" s="1399"/>
      <c r="K51" s="1399"/>
      <c r="L51" s="1399"/>
      <c r="M51" s="1399"/>
      <c r="N51" s="1399"/>
      <c r="O51" s="1399"/>
      <c r="P51" s="1399"/>
      <c r="Q51" s="1399"/>
      <c r="R51" s="1399"/>
      <c r="S51" s="1399"/>
      <c r="T51" s="1399"/>
      <c r="U51" s="1399"/>
      <c r="V51" s="1399"/>
      <c r="W51" s="342" t="e">
        <f>#REF!</f>
        <v>#REF!</v>
      </c>
      <c r="X51" s="342" t="e">
        <f>#REF!</f>
        <v>#REF!</v>
      </c>
      <c r="Y51" s="342" t="e">
        <f>#REF!</f>
        <v>#REF!</v>
      </c>
      <c r="Z51" s="342" t="e">
        <f>#REF!</f>
        <v>#REF!</v>
      </c>
      <c r="AA51" s="342" t="e">
        <f>#REF!</f>
        <v>#REF!</v>
      </c>
      <c r="AB51" s="239" t="e">
        <f>#REF!</f>
        <v>#REF!</v>
      </c>
      <c r="AC51" s="239" t="e">
        <f>#REF!</f>
        <v>#REF!</v>
      </c>
      <c r="AD51" s="239" t="e">
        <f>#REF!</f>
        <v>#REF!</v>
      </c>
      <c r="AE51" s="239" t="e">
        <f>#REF!</f>
        <v>#REF!</v>
      </c>
      <c r="AF51" s="239" t="e">
        <f>#REF!</f>
        <v>#REF!</v>
      </c>
      <c r="AG51" s="341" t="e">
        <f>#REF!</f>
        <v>#REF!</v>
      </c>
    </row>
    <row r="52" spans="1:46" ht="25.5" customHeight="1">
      <c r="A52" s="269" t="e">
        <f>#REF!</f>
        <v>#REF!</v>
      </c>
      <c r="B52" s="327" t="e">
        <f>#REF!</f>
        <v>#REF!</v>
      </c>
      <c r="C52" s="328" t="e">
        <f>#REF!</f>
        <v>#REF!</v>
      </c>
      <c r="D52" s="1236" t="e">
        <f>#REF!</f>
        <v>#REF!</v>
      </c>
      <c r="E52" s="1237"/>
      <c r="F52" s="1237"/>
      <c r="G52" s="1237"/>
      <c r="H52" s="1237"/>
      <c r="I52" s="1237"/>
      <c r="J52" s="1237"/>
      <c r="K52" s="1237"/>
      <c r="L52" s="1237"/>
      <c r="M52" s="1237"/>
      <c r="N52" s="1237"/>
      <c r="O52" s="1237"/>
      <c r="P52" s="1237"/>
      <c r="Q52" s="1237"/>
      <c r="R52" s="1237"/>
      <c r="S52" s="1237"/>
      <c r="T52" s="1237"/>
      <c r="U52" s="1238"/>
      <c r="V52" s="1239" t="e">
        <f>#REF!</f>
        <v>#REF!</v>
      </c>
      <c r="W52" s="1240"/>
      <c r="X52" s="1240"/>
      <c r="Y52" s="1240"/>
      <c r="Z52" s="1240"/>
      <c r="AA52" s="1241"/>
      <c r="AB52" s="226" t="e">
        <f>#REF!</f>
        <v>#REF!</v>
      </c>
      <c r="AC52" s="1" t="e">
        <f>#REF!</f>
        <v>#REF!</v>
      </c>
      <c r="AD52" s="1" t="e">
        <f>#REF!</f>
        <v>#REF!</v>
      </c>
      <c r="AE52" s="1" t="e">
        <f>#REF!</f>
        <v>#REF!</v>
      </c>
      <c r="AF52" s="1" t="e">
        <f>#REF!</f>
        <v>#REF!</v>
      </c>
      <c r="AG52" s="1" t="e">
        <f>#REF!</f>
        <v>#REF!</v>
      </c>
    </row>
    <row r="53" spans="1:46" ht="25.5" customHeight="1">
      <c r="A53" s="269" t="e">
        <f>#REF!</f>
        <v>#REF!</v>
      </c>
      <c r="B53" s="327" t="e">
        <f>#REF!</f>
        <v>#REF!</v>
      </c>
      <c r="C53" s="328" t="e">
        <f>#REF!</f>
        <v>#REF!</v>
      </c>
      <c r="D53" s="1236" t="e">
        <f>#REF!</f>
        <v>#REF!</v>
      </c>
      <c r="E53" s="1238"/>
      <c r="F53" s="1236" t="e">
        <f>#REF!</f>
        <v>#REF!</v>
      </c>
      <c r="G53" s="1238"/>
      <c r="H53" s="1236" t="e">
        <f>#REF!</f>
        <v>#REF!</v>
      </c>
      <c r="I53" s="1238"/>
      <c r="J53" s="1236" t="e">
        <f>#REF!</f>
        <v>#REF!</v>
      </c>
      <c r="K53" s="1238"/>
      <c r="L53" s="1236" t="e">
        <f>#REF!</f>
        <v>#REF!</v>
      </c>
      <c r="M53" s="1238"/>
      <c r="N53" s="1236" t="e">
        <f>#REF!</f>
        <v>#REF!</v>
      </c>
      <c r="O53" s="1238"/>
      <c r="P53" s="1239" t="e">
        <f>#REF!</f>
        <v>#REF!</v>
      </c>
      <c r="Q53" s="1241"/>
      <c r="R53" s="1239" t="e">
        <f>#REF!</f>
        <v>#REF!</v>
      </c>
      <c r="S53" s="1241"/>
      <c r="T53" s="1239" t="e">
        <f>#REF!</f>
        <v>#REF!</v>
      </c>
      <c r="U53" s="1241"/>
      <c r="V53" s="1239" t="e">
        <f>#REF!</f>
        <v>#REF!</v>
      </c>
      <c r="W53" s="1241"/>
      <c r="X53" s="1236" t="e">
        <f>#REF!</f>
        <v>#REF!</v>
      </c>
      <c r="Y53" s="1238"/>
      <c r="Z53" s="1236" t="e">
        <f>#REF!</f>
        <v>#REF!</v>
      </c>
      <c r="AA53" s="1238"/>
      <c r="AB53" s="401" t="e">
        <f>#REF!</f>
        <v>#REF!</v>
      </c>
      <c r="AC53" s="1" t="e">
        <f>#REF!</f>
        <v>#REF!</v>
      </c>
      <c r="AD53" s="1" t="e">
        <f>#REF!</f>
        <v>#REF!</v>
      </c>
      <c r="AE53" s="1" t="e">
        <f>#REF!</f>
        <v>#REF!</v>
      </c>
      <c r="AF53" s="1" t="e">
        <f>#REF!</f>
        <v>#REF!</v>
      </c>
      <c r="AG53" s="1" t="e">
        <f>#REF!</f>
        <v>#REF!</v>
      </c>
    </row>
    <row r="54" spans="1:46" ht="37.5" customHeight="1">
      <c r="A54" s="269" t="e">
        <f>#REF!</f>
        <v>#REF!</v>
      </c>
      <c r="B54" s="327" t="e">
        <f>#REF!</f>
        <v>#REF!</v>
      </c>
      <c r="C54" s="328" t="e">
        <f>#REF!</f>
        <v>#REF!</v>
      </c>
      <c r="D54" s="1400" t="e">
        <f>#REF!</f>
        <v>#REF!</v>
      </c>
      <c r="E54" s="1401"/>
      <c r="F54" s="1400" t="e">
        <f>#REF!</f>
        <v>#REF!</v>
      </c>
      <c r="G54" s="1401"/>
      <c r="H54" s="1400" t="e">
        <f>#REF!</f>
        <v>#REF!</v>
      </c>
      <c r="I54" s="1401"/>
      <c r="J54" s="1400" t="e">
        <f>#REF!</f>
        <v>#REF!</v>
      </c>
      <c r="K54" s="1401"/>
      <c r="L54" s="1400" t="e">
        <f>#REF!</f>
        <v>#REF!</v>
      </c>
      <c r="M54" s="1401"/>
      <c r="N54" s="1400" t="e">
        <f>#REF!</f>
        <v>#REF!</v>
      </c>
      <c r="O54" s="1401"/>
      <c r="P54" s="1400" t="e">
        <f>#REF!</f>
        <v>#REF!</v>
      </c>
      <c r="Q54" s="1401"/>
      <c r="R54" s="1400" t="e">
        <f>#REF!</f>
        <v>#REF!</v>
      </c>
      <c r="S54" s="1401"/>
      <c r="T54" s="1400" t="e">
        <f>#REF!</f>
        <v>#REF!</v>
      </c>
      <c r="U54" s="1401"/>
      <c r="V54" s="1400" t="e">
        <f>#REF!</f>
        <v>#REF!</v>
      </c>
      <c r="W54" s="1401"/>
      <c r="X54" s="1400" t="e">
        <f>#REF!</f>
        <v>#REF!</v>
      </c>
      <c r="Y54" s="1401"/>
      <c r="Z54" s="1400" t="e">
        <f>#REF!</f>
        <v>#REF!</v>
      </c>
      <c r="AA54" s="1401"/>
      <c r="AB54" s="401" t="e">
        <f>#REF!</f>
        <v>#REF!</v>
      </c>
      <c r="AC54" s="1" t="e">
        <f>#REF!</f>
        <v>#REF!</v>
      </c>
      <c r="AD54" s="1" t="e">
        <f>#REF!</f>
        <v>#REF!</v>
      </c>
      <c r="AE54" s="1" t="e">
        <f>#REF!</f>
        <v>#REF!</v>
      </c>
      <c r="AF54" s="1" t="e">
        <f>#REF!</f>
        <v>#REF!</v>
      </c>
      <c r="AG54" s="1" t="e">
        <f>#REF!</f>
        <v>#REF!</v>
      </c>
    </row>
    <row r="55" spans="1:46" ht="37.5" customHeight="1">
      <c r="A55" s="269" t="e">
        <f>#REF!</f>
        <v>#REF!</v>
      </c>
      <c r="B55" s="327" t="e">
        <f>#REF!</f>
        <v>#REF!</v>
      </c>
      <c r="C55" s="328" t="e">
        <f>#REF!</f>
        <v>#REF!</v>
      </c>
      <c r="D55" s="1404"/>
      <c r="E55" s="1405"/>
      <c r="F55" s="1404"/>
      <c r="G55" s="1405"/>
      <c r="H55" s="1404"/>
      <c r="I55" s="1405"/>
      <c r="J55" s="1404"/>
      <c r="K55" s="1405"/>
      <c r="L55" s="1404"/>
      <c r="M55" s="1405"/>
      <c r="N55" s="1404"/>
      <c r="O55" s="1405"/>
      <c r="P55" s="1404"/>
      <c r="Q55" s="1405"/>
      <c r="R55" s="1404"/>
      <c r="S55" s="1405"/>
      <c r="T55" s="1404"/>
      <c r="U55" s="1405"/>
      <c r="V55" s="1404"/>
      <c r="W55" s="1405"/>
      <c r="X55" s="1404"/>
      <c r="Y55" s="1405"/>
      <c r="Z55" s="1404"/>
      <c r="AA55" s="1405"/>
      <c r="AB55" s="401" t="e">
        <f>#REF!</f>
        <v>#REF!</v>
      </c>
      <c r="AC55" s="1" t="e">
        <f>#REF!</f>
        <v>#REF!</v>
      </c>
      <c r="AD55" s="1" t="e">
        <f>#REF!</f>
        <v>#REF!</v>
      </c>
      <c r="AE55" s="1" t="e">
        <f>#REF!</f>
        <v>#REF!</v>
      </c>
      <c r="AF55" s="1" t="e">
        <f>#REF!</f>
        <v>#REF!</v>
      </c>
      <c r="AG55" s="1" t="e">
        <f>#REF!</f>
        <v>#REF!</v>
      </c>
    </row>
    <row r="56" spans="1:46" ht="25.5" customHeight="1" thickBot="1">
      <c r="A56" s="242" t="e">
        <f>#REF!</f>
        <v>#REF!</v>
      </c>
      <c r="B56" s="340" t="e">
        <f>#REF!</f>
        <v>#REF!</v>
      </c>
      <c r="C56" s="340" t="e">
        <f>#REF!</f>
        <v>#REF!</v>
      </c>
      <c r="D56" s="340" t="e">
        <f>#REF!</f>
        <v>#REF!</v>
      </c>
      <c r="E56" s="340" t="e">
        <f>#REF!</f>
        <v>#REF!</v>
      </c>
      <c r="F56" s="340" t="e">
        <f>#REF!</f>
        <v>#REF!</v>
      </c>
      <c r="G56" s="340" t="e">
        <f>#REF!</f>
        <v>#REF!</v>
      </c>
      <c r="H56" s="340" t="e">
        <f>#REF!</f>
        <v>#REF!</v>
      </c>
      <c r="I56" s="340" t="e">
        <f>#REF!</f>
        <v>#REF!</v>
      </c>
      <c r="J56" s="340" t="e">
        <f>#REF!</f>
        <v>#REF!</v>
      </c>
      <c r="K56" s="340" t="e">
        <f>#REF!</f>
        <v>#REF!</v>
      </c>
      <c r="L56" s="340" t="e">
        <f>#REF!</f>
        <v>#REF!</v>
      </c>
      <c r="M56" s="340" t="e">
        <f>#REF!</f>
        <v>#REF!</v>
      </c>
      <c r="N56" s="340" t="e">
        <f>#REF!</f>
        <v>#REF!</v>
      </c>
      <c r="O56" s="340" t="e">
        <f>#REF!</f>
        <v>#REF!</v>
      </c>
      <c r="P56" s="243" t="e">
        <f>#REF!</f>
        <v>#REF!</v>
      </c>
      <c r="Q56" s="243" t="e">
        <f>#REF!</f>
        <v>#REF!</v>
      </c>
      <c r="R56" s="243" t="e">
        <f>#REF!</f>
        <v>#REF!</v>
      </c>
      <c r="S56" s="243" t="e">
        <f>#REF!</f>
        <v>#REF!</v>
      </c>
      <c r="T56" s="339" t="e">
        <f>#REF!</f>
        <v>#REF!</v>
      </c>
      <c r="U56" s="339" t="e">
        <f>#REF!</f>
        <v>#REF!</v>
      </c>
      <c r="V56" s="339" t="e">
        <f>#REF!</f>
        <v>#REF!</v>
      </c>
      <c r="W56" s="339" t="e">
        <f>#REF!</f>
        <v>#REF!</v>
      </c>
      <c r="X56" s="339" t="e">
        <f>#REF!</f>
        <v>#REF!</v>
      </c>
      <c r="Y56" s="339" t="e">
        <f>#REF!</f>
        <v>#REF!</v>
      </c>
      <c r="Z56" s="339" t="e">
        <f>#REF!</f>
        <v>#REF!</v>
      </c>
      <c r="AA56" s="339" t="e">
        <f>#REF!</f>
        <v>#REF!</v>
      </c>
      <c r="AB56" s="243" t="e">
        <f>#REF!</f>
        <v>#REF!</v>
      </c>
      <c r="AC56" s="243" t="e">
        <f>#REF!</f>
        <v>#REF!</v>
      </c>
      <c r="AD56" s="243" t="e">
        <f>#REF!</f>
        <v>#REF!</v>
      </c>
      <c r="AE56" s="243" t="e">
        <f>#REF!</f>
        <v>#REF!</v>
      </c>
      <c r="AF56" s="243" t="e">
        <f>#REF!</f>
        <v>#REF!</v>
      </c>
      <c r="AG56" s="338" t="e">
        <f>#REF!</f>
        <v>#REF!</v>
      </c>
    </row>
    <row r="57" spans="1:46" ht="25.5" customHeight="1">
      <c r="A57" s="1312" t="e">
        <f>#REF!</f>
        <v>#REF!</v>
      </c>
      <c r="B57" s="1313"/>
      <c r="C57" s="1313"/>
      <c r="D57" s="1313"/>
      <c r="E57" s="1313"/>
      <c r="F57" s="1313"/>
      <c r="G57" s="1313"/>
      <c r="H57" s="1313"/>
      <c r="I57" s="1313"/>
      <c r="J57" s="1313"/>
      <c r="K57" s="1313"/>
      <c r="L57" s="1313"/>
      <c r="M57" s="1313"/>
      <c r="N57" s="1313"/>
      <c r="O57" s="1313"/>
      <c r="P57" s="1313"/>
      <c r="Q57" s="1313"/>
      <c r="R57" s="1313"/>
      <c r="S57" s="1313"/>
      <c r="T57" s="1313"/>
      <c r="U57" s="1313"/>
      <c r="V57" s="1313"/>
      <c r="W57" s="337" t="e">
        <f>#REF!</f>
        <v>#REF!</v>
      </c>
      <c r="X57" s="337" t="e">
        <f>#REF!</f>
        <v>#REF!</v>
      </c>
      <c r="Y57" s="337" t="e">
        <f>#REF!</f>
        <v>#REF!</v>
      </c>
      <c r="Z57" s="337" t="e">
        <f>#REF!</f>
        <v>#REF!</v>
      </c>
      <c r="AA57" s="337" t="e">
        <f>#REF!</f>
        <v>#REF!</v>
      </c>
      <c r="AB57" s="336" t="e">
        <f>#REF!</f>
        <v>#REF!</v>
      </c>
      <c r="AC57" s="336" t="e">
        <f>#REF!</f>
        <v>#REF!</v>
      </c>
      <c r="AD57" s="336" t="e">
        <f>#REF!</f>
        <v>#REF!</v>
      </c>
      <c r="AE57" s="336" t="e">
        <f>#REF!</f>
        <v>#REF!</v>
      </c>
      <c r="AF57" s="336" t="e">
        <f>#REF!</f>
        <v>#REF!</v>
      </c>
      <c r="AG57" s="285" t="e">
        <f>#REF!</f>
        <v>#REF!</v>
      </c>
    </row>
    <row r="58" spans="1:46" ht="25.5" customHeight="1">
      <c r="A58" s="212" t="e">
        <f>#REF!</f>
        <v>#REF!</v>
      </c>
      <c r="B58" s="807" t="e">
        <f>#REF!</f>
        <v>#REF!</v>
      </c>
      <c r="C58" s="807"/>
      <c r="D58" s="807"/>
      <c r="E58" s="807"/>
      <c r="F58" s="807"/>
      <c r="G58" s="807"/>
      <c r="H58" s="807"/>
      <c r="I58" s="807"/>
      <c r="J58" s="807"/>
      <c r="K58" s="807"/>
      <c r="L58" s="335" t="e">
        <f>#REF!</f>
        <v>#REF!</v>
      </c>
      <c r="M58" s="1366" t="e">
        <f>#REF!</f>
        <v>#REF!</v>
      </c>
      <c r="N58" s="1367"/>
      <c r="O58" s="1367"/>
      <c r="P58" s="1367"/>
      <c r="Q58" s="1367"/>
      <c r="R58" s="1367"/>
      <c r="S58" s="1367"/>
      <c r="T58" s="1367"/>
      <c r="U58" s="1367"/>
      <c r="V58" s="1367"/>
      <c r="W58" s="1367"/>
      <c r="X58" s="1472" t="e">
        <f>#REF!</f>
        <v>#REF!</v>
      </c>
      <c r="Y58" s="1472"/>
      <c r="Z58" s="1472"/>
      <c r="AA58" s="1472"/>
      <c r="AB58" s="1472"/>
      <c r="AC58" s="1472"/>
      <c r="AD58" s="1472"/>
      <c r="AE58" s="1472"/>
      <c r="AF58" s="1472"/>
      <c r="AG58" s="219" t="e">
        <f>#REF!</f>
        <v>#REF!</v>
      </c>
    </row>
    <row r="59" spans="1:46" ht="25.5" customHeight="1">
      <c r="A59" s="212" t="e">
        <f>#REF!</f>
        <v>#REF!</v>
      </c>
      <c r="B59" s="807" t="e">
        <f>#REF!</f>
        <v>#REF!</v>
      </c>
      <c r="C59" s="807"/>
      <c r="D59" s="807"/>
      <c r="E59" s="807"/>
      <c r="F59" s="807"/>
      <c r="G59" s="807"/>
      <c r="H59" s="807"/>
      <c r="I59" s="807"/>
      <c r="J59" s="807"/>
      <c r="K59" s="807"/>
      <c r="L59" s="335" t="e">
        <f>#REF!</f>
        <v>#REF!</v>
      </c>
      <c r="M59" s="1366" t="e">
        <f>#REF!</f>
        <v>#REF!</v>
      </c>
      <c r="N59" s="1367"/>
      <c r="O59" s="1367"/>
      <c r="P59" s="1367"/>
      <c r="Q59" s="1367"/>
      <c r="R59" s="1367"/>
      <c r="S59" s="1367"/>
      <c r="T59" s="1367"/>
      <c r="U59" s="1367"/>
      <c r="V59" s="1367"/>
      <c r="W59" s="1367"/>
      <c r="X59" s="1472" t="e">
        <f>#REF!</f>
        <v>#REF!</v>
      </c>
      <c r="Y59" s="1472"/>
      <c r="Z59" s="1472"/>
      <c r="AA59" s="1472"/>
      <c r="AB59" s="1472"/>
      <c r="AC59" s="1472"/>
      <c r="AD59" s="1472"/>
      <c r="AE59" s="1472"/>
      <c r="AF59" s="1472"/>
      <c r="AG59" s="219" t="e">
        <f>#REF!</f>
        <v>#REF!</v>
      </c>
      <c r="AI59" s="312" t="s">
        <v>289</v>
      </c>
      <c r="AJ59" s="312"/>
      <c r="AK59" s="312"/>
      <c r="AL59" s="312"/>
      <c r="AM59" s="312"/>
      <c r="AN59" s="312"/>
      <c r="AO59" s="312"/>
      <c r="AP59" s="312"/>
      <c r="AQ59" s="312"/>
      <c r="AR59" s="312"/>
      <c r="AS59" s="312"/>
      <c r="AT59" s="312" t="e">
        <f>IF(M59=L78,"OK","NG")</f>
        <v>#REF!</v>
      </c>
    </row>
    <row r="60" spans="1:46" ht="25.5" customHeight="1">
      <c r="A60" s="334" t="e">
        <f>#REF!</f>
        <v>#REF!</v>
      </c>
      <c r="B60" s="1426" t="e">
        <f>#REF!</f>
        <v>#REF!</v>
      </c>
      <c r="C60" s="1426"/>
      <c r="D60" s="1426"/>
      <c r="E60" s="1426"/>
      <c r="F60" s="1426"/>
      <c r="G60" s="1426"/>
      <c r="H60" s="1426"/>
      <c r="I60" s="1426"/>
      <c r="J60" s="1426"/>
      <c r="K60" s="1426"/>
      <c r="L60" s="333" t="e">
        <f>#REF!</f>
        <v>#REF!</v>
      </c>
      <c r="M60" s="1488" t="e">
        <f>#REF!</f>
        <v>#REF!</v>
      </c>
      <c r="N60" s="1372"/>
      <c r="O60" s="1372"/>
      <c r="P60" s="1372"/>
      <c r="Q60" s="1372"/>
      <c r="R60" s="1372"/>
      <c r="S60" s="1372"/>
      <c r="T60" s="1372"/>
      <c r="U60" s="1372"/>
      <c r="V60" s="1372"/>
      <c r="W60" s="1372"/>
      <c r="X60" s="1372"/>
      <c r="Y60" s="1372"/>
      <c r="Z60" s="1372"/>
      <c r="AA60" s="1372"/>
      <c r="AB60" s="1372"/>
      <c r="AC60" s="1372"/>
      <c r="AD60" s="1372"/>
      <c r="AE60" s="1372"/>
      <c r="AF60" s="1372"/>
      <c r="AG60" s="1489"/>
    </row>
    <row r="61" spans="1:46" ht="25.5" customHeight="1">
      <c r="A61" s="265" t="e">
        <f>#REF!</f>
        <v>#REF!</v>
      </c>
      <c r="B61" s="1487"/>
      <c r="C61" s="1487"/>
      <c r="D61" s="1487"/>
      <c r="E61" s="1487"/>
      <c r="F61" s="1487"/>
      <c r="G61" s="1487"/>
      <c r="H61" s="1487"/>
      <c r="I61" s="1487"/>
      <c r="J61" s="1487"/>
      <c r="K61" s="1487"/>
      <c r="L61" s="266" t="e">
        <f>#REF!</f>
        <v>#REF!</v>
      </c>
      <c r="M61" s="1410" t="e">
        <f>#REF!</f>
        <v>#REF!</v>
      </c>
      <c r="N61" s="1411"/>
      <c r="O61" s="1411"/>
      <c r="P61" s="1325" t="e">
        <f>#REF!</f>
        <v>#REF!</v>
      </c>
      <c r="Q61" s="1325"/>
      <c r="R61" s="1325"/>
      <c r="S61" s="1413" t="e">
        <f>#REF!</f>
        <v>#REF!</v>
      </c>
      <c r="T61" s="1413"/>
      <c r="U61" s="1325" t="e">
        <f>#REF!</f>
        <v>#REF!</v>
      </c>
      <c r="V61" s="1325"/>
      <c r="W61" s="1325"/>
      <c r="X61" s="1490" t="e">
        <f>#REF!</f>
        <v>#REF!</v>
      </c>
      <c r="Y61" s="1490"/>
      <c r="Z61" s="1490"/>
      <c r="AA61" s="1490"/>
      <c r="AB61" s="1490"/>
      <c r="AC61" s="332" t="e">
        <f>#REF!</f>
        <v>#REF!</v>
      </c>
      <c r="AD61" s="1424" t="e">
        <f>#REF!</f>
        <v>#REF!</v>
      </c>
      <c r="AE61" s="1424"/>
      <c r="AF61" s="1424"/>
      <c r="AG61" s="1425"/>
      <c r="AI61" s="312" t="s">
        <v>283</v>
      </c>
      <c r="AJ61" s="312"/>
    </row>
    <row r="62" spans="1:46" ht="25.5" customHeight="1">
      <c r="A62" s="331" t="e">
        <f>#REF!</f>
        <v>#REF!</v>
      </c>
      <c r="B62" s="1426" t="e">
        <f>#REF!</f>
        <v>#REF!</v>
      </c>
      <c r="C62" s="1426"/>
      <c r="D62" s="1426"/>
      <c r="E62" s="1426"/>
      <c r="F62" s="1426"/>
      <c r="G62" s="1426"/>
      <c r="H62" s="1426"/>
      <c r="I62" s="1426"/>
      <c r="J62" s="1426"/>
      <c r="K62" s="1426"/>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v>5</v>
      </c>
      <c r="AK62" s="312" t="s">
        <v>301</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20"/>
      <c r="AI63" s="312"/>
      <c r="AJ63" s="312">
        <v>7</v>
      </c>
      <c r="AK63" s="312" t="s">
        <v>301</v>
      </c>
    </row>
    <row r="64" spans="1:46" ht="25.5" customHeight="1">
      <c r="A64" s="771" t="e">
        <f>#REF!</f>
        <v>#REF!</v>
      </c>
      <c r="B64" s="772"/>
      <c r="C64" s="772"/>
      <c r="D64" s="772"/>
      <c r="E64" s="772"/>
      <c r="F64" s="772"/>
      <c r="G64" s="772"/>
      <c r="H64" s="772"/>
      <c r="I64" s="773"/>
      <c r="J64" s="978" t="e">
        <f>#REF!</f>
        <v>#REF!</v>
      </c>
      <c r="K64" s="772"/>
      <c r="L64" s="772"/>
      <c r="M64" s="772"/>
      <c r="N64" s="772"/>
      <c r="O64" s="772"/>
      <c r="P64" s="772"/>
      <c r="Q64" s="772"/>
      <c r="R64" s="773"/>
      <c r="S64" s="978" t="e">
        <f>#REF!</f>
        <v>#REF!</v>
      </c>
      <c r="T64" s="772"/>
      <c r="U64" s="772"/>
      <c r="V64" s="772"/>
      <c r="W64" s="772"/>
      <c r="X64" s="772"/>
      <c r="Y64" s="772"/>
      <c r="Z64" s="772"/>
      <c r="AA64" s="772"/>
      <c r="AB64" s="772"/>
      <c r="AC64" s="772"/>
      <c r="AD64" s="772"/>
      <c r="AE64" s="772"/>
      <c r="AF64" s="772"/>
      <c r="AG64" s="851"/>
    </row>
    <row r="65" spans="1:37" ht="25.5" customHeight="1">
      <c r="A65" s="212" t="e">
        <f>#REF!</f>
        <v>#REF!</v>
      </c>
      <c r="B65" s="735" t="e">
        <f>#REF!</f>
        <v>#REF!</v>
      </c>
      <c r="C65" s="735"/>
      <c r="D65" s="735"/>
      <c r="E65" s="735"/>
      <c r="F65" s="735"/>
      <c r="G65" s="735"/>
      <c r="H65" s="735"/>
      <c r="I65" s="213" t="e">
        <f>#REF!</f>
        <v>#REF!</v>
      </c>
      <c r="J65" s="1415" t="e">
        <f>#REF!</f>
        <v>#REF!</v>
      </c>
      <c r="K65" s="1416"/>
      <c r="L65" s="1416"/>
      <c r="M65" s="1416"/>
      <c r="N65" s="1416"/>
      <c r="O65" s="1416"/>
      <c r="P65" s="1416"/>
      <c r="Q65" s="1416"/>
      <c r="R65" s="1417"/>
      <c r="S65" s="1418" t="e">
        <f>#REF!</f>
        <v>#REF!</v>
      </c>
      <c r="T65" s="1419"/>
      <c r="U65" s="1419"/>
      <c r="V65" s="1419"/>
      <c r="W65" s="1419"/>
      <c r="X65" s="1419"/>
      <c r="Y65" s="1419"/>
      <c r="Z65" s="1419"/>
      <c r="AA65" s="1419"/>
      <c r="AB65" s="1419"/>
      <c r="AC65" s="1419"/>
      <c r="AD65" s="1419"/>
      <c r="AE65" s="1419"/>
      <c r="AF65" s="1419"/>
      <c r="AG65" s="1420"/>
    </row>
    <row r="66" spans="1:37" ht="25.5" customHeight="1">
      <c r="A66" s="212" t="e">
        <f>#REF!</f>
        <v>#REF!</v>
      </c>
      <c r="B66" s="735" t="e">
        <f>#REF!</f>
        <v>#REF!</v>
      </c>
      <c r="C66" s="735"/>
      <c r="D66" s="735"/>
      <c r="E66" s="735"/>
      <c r="F66" s="735"/>
      <c r="G66" s="735"/>
      <c r="H66" s="735"/>
      <c r="I66" s="213" t="e">
        <f>#REF!</f>
        <v>#REF!</v>
      </c>
      <c r="J66" s="1415" t="e">
        <f>#REF!</f>
        <v>#REF!</v>
      </c>
      <c r="K66" s="1416"/>
      <c r="L66" s="1416"/>
      <c r="M66" s="1416"/>
      <c r="N66" s="1416"/>
      <c r="O66" s="1416"/>
      <c r="P66" s="1416"/>
      <c r="Q66" s="1416"/>
      <c r="R66" s="1417"/>
      <c r="S66" s="1418" t="e">
        <f>#REF!</f>
        <v>#REF!</v>
      </c>
      <c r="T66" s="1419"/>
      <c r="U66" s="1419"/>
      <c r="V66" s="1419"/>
      <c r="W66" s="1419"/>
      <c r="X66" s="1419"/>
      <c r="Y66" s="1419"/>
      <c r="Z66" s="1419"/>
      <c r="AA66" s="1419"/>
      <c r="AB66" s="1419"/>
      <c r="AC66" s="1419"/>
      <c r="AD66" s="1419"/>
      <c r="AE66" s="1419"/>
      <c r="AF66" s="1419"/>
      <c r="AG66" s="1420"/>
    </row>
    <row r="67" spans="1:37" ht="25.5" customHeight="1">
      <c r="A67" s="212" t="e">
        <f>#REF!</f>
        <v>#REF!</v>
      </c>
      <c r="B67" s="735" t="e">
        <f>#REF!</f>
        <v>#REF!</v>
      </c>
      <c r="C67" s="735"/>
      <c r="D67" s="735"/>
      <c r="E67" s="735"/>
      <c r="F67" s="735"/>
      <c r="G67" s="735"/>
      <c r="H67" s="735"/>
      <c r="I67" s="213" t="e">
        <f>#REF!</f>
        <v>#REF!</v>
      </c>
      <c r="J67" s="1421" t="e">
        <f>#REF!</f>
        <v>#REF!</v>
      </c>
      <c r="K67" s="1422"/>
      <c r="L67" s="1422"/>
      <c r="M67" s="1422"/>
      <c r="N67" s="1422"/>
      <c r="O67" s="1422"/>
      <c r="P67" s="1422"/>
      <c r="Q67" s="1422"/>
      <c r="R67" s="1423"/>
      <c r="S67" s="1418" t="e">
        <f>#REF!</f>
        <v>#REF!</v>
      </c>
      <c r="T67" s="1419"/>
      <c r="U67" s="1419"/>
      <c r="V67" s="1419"/>
      <c r="W67" s="1419"/>
      <c r="X67" s="1419"/>
      <c r="Y67" s="1419"/>
      <c r="Z67" s="1419"/>
      <c r="AA67" s="1419"/>
      <c r="AB67" s="1419"/>
      <c r="AC67" s="1419"/>
      <c r="AD67" s="1419"/>
      <c r="AE67" s="1419"/>
      <c r="AF67" s="1419"/>
      <c r="AG67" s="1420"/>
    </row>
    <row r="68" spans="1:37" ht="25.5" customHeight="1">
      <c r="A68" s="212" t="e">
        <f>#REF!</f>
        <v>#REF!</v>
      </c>
      <c r="B68" s="735" t="e">
        <f>#REF!</f>
        <v>#REF!</v>
      </c>
      <c r="C68" s="735"/>
      <c r="D68" s="735"/>
      <c r="E68" s="735"/>
      <c r="F68" s="735"/>
      <c r="G68" s="735"/>
      <c r="H68" s="735"/>
      <c r="I68" s="213" t="e">
        <f>#REF!</f>
        <v>#REF!</v>
      </c>
      <c r="J68" s="1415" t="e">
        <f>#REF!</f>
        <v>#REF!</v>
      </c>
      <c r="K68" s="1416"/>
      <c r="L68" s="1416"/>
      <c r="M68" s="1416"/>
      <c r="N68" s="1416"/>
      <c r="O68" s="1416"/>
      <c r="P68" s="1416"/>
      <c r="Q68" s="1416"/>
      <c r="R68" s="1417"/>
      <c r="S68" s="1418" t="e">
        <f>#REF!</f>
        <v>#REF!</v>
      </c>
      <c r="T68" s="1419"/>
      <c r="U68" s="1419"/>
      <c r="V68" s="1419"/>
      <c r="W68" s="1419"/>
      <c r="X68" s="1419"/>
      <c r="Y68" s="1419"/>
      <c r="Z68" s="1419"/>
      <c r="AA68" s="1419"/>
      <c r="AB68" s="1419"/>
      <c r="AC68" s="1419"/>
      <c r="AD68" s="1419"/>
      <c r="AE68" s="1419"/>
      <c r="AF68" s="1419"/>
      <c r="AG68" s="1420"/>
      <c r="AI68" s="1" t="e">
        <f>SUM(L64:S68)</f>
        <v>#REF!</v>
      </c>
    </row>
    <row r="69" spans="1:37" ht="25.5" customHeight="1">
      <c r="A69" s="212" t="e">
        <f>#REF!</f>
        <v>#REF!</v>
      </c>
      <c r="B69" s="735" t="e">
        <f>#REF!</f>
        <v>#REF!</v>
      </c>
      <c r="C69" s="735"/>
      <c r="D69" s="735"/>
      <c r="E69" s="735"/>
      <c r="F69" s="735"/>
      <c r="G69" s="735"/>
      <c r="H69" s="735"/>
      <c r="I69" s="213" t="e">
        <f>#REF!</f>
        <v>#REF!</v>
      </c>
      <c r="J69" s="1421" t="e">
        <f>#REF!</f>
        <v>#REF!</v>
      </c>
      <c r="K69" s="1422"/>
      <c r="L69" s="1422"/>
      <c r="M69" s="1422"/>
      <c r="N69" s="1422"/>
      <c r="O69" s="1422"/>
      <c r="P69" s="1422"/>
      <c r="Q69" s="1422"/>
      <c r="R69" s="1423"/>
      <c r="S69" s="1418" t="e">
        <f>#REF!</f>
        <v>#REF!</v>
      </c>
      <c r="T69" s="1419"/>
      <c r="U69" s="1419"/>
      <c r="V69" s="1419"/>
      <c r="W69" s="1419"/>
      <c r="X69" s="1419"/>
      <c r="Y69" s="1419"/>
      <c r="Z69" s="1419"/>
      <c r="AA69" s="1419"/>
      <c r="AB69" s="1419"/>
      <c r="AC69" s="1419"/>
      <c r="AD69" s="1419"/>
      <c r="AE69" s="1419"/>
      <c r="AF69" s="1419"/>
      <c r="AG69" s="1420"/>
    </row>
    <row r="70" spans="1:37" ht="25.5" customHeight="1" thickBot="1">
      <c r="A70" s="859" t="e">
        <f>#REF!</f>
        <v>#REF!</v>
      </c>
      <c r="B70" s="860"/>
      <c r="C70" s="860"/>
      <c r="D70" s="860"/>
      <c r="E70" s="860"/>
      <c r="F70" s="860"/>
      <c r="G70" s="860"/>
      <c r="H70" s="860"/>
      <c r="I70" s="861"/>
      <c r="J70" s="1427" t="e">
        <f>#REF!</f>
        <v>#REF!</v>
      </c>
      <c r="K70" s="1428"/>
      <c r="L70" s="1428"/>
      <c r="M70" s="1428"/>
      <c r="N70" s="1428"/>
      <c r="O70" s="1428"/>
      <c r="P70" s="1428"/>
      <c r="Q70" s="1428"/>
      <c r="R70" s="1429"/>
      <c r="S70" s="1491" t="e">
        <f>#REF!</f>
        <v>#REF!</v>
      </c>
      <c r="T70" s="1492"/>
      <c r="U70" s="1492"/>
      <c r="V70" s="1492"/>
      <c r="W70" s="1492"/>
      <c r="X70" s="1492"/>
      <c r="Y70" s="1492"/>
      <c r="Z70" s="1492"/>
      <c r="AA70" s="1492"/>
      <c r="AB70" s="1492"/>
      <c r="AC70" s="1492"/>
      <c r="AD70" s="1492"/>
      <c r="AE70" s="1492"/>
      <c r="AF70" s="1492"/>
      <c r="AG70" s="1493"/>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312"/>
      <c r="AJ71" s="312"/>
      <c r="AK71" s="312"/>
    </row>
    <row r="72" spans="1:37" ht="25.5" customHeight="1" thickBot="1">
      <c r="A72" s="1" t="e">
        <f>#REF!</f>
        <v>#REF!</v>
      </c>
      <c r="J72" s="1"/>
      <c r="AG72" s="20"/>
      <c r="AI72" s="312"/>
      <c r="AJ72" s="312"/>
      <c r="AK72" s="312"/>
    </row>
    <row r="73" spans="1:37" ht="25.5" customHeight="1">
      <c r="A73" s="852" t="e">
        <f>#REF!</f>
        <v>#REF!</v>
      </c>
      <c r="B73" s="853"/>
      <c r="C73" s="853"/>
      <c r="D73" s="853"/>
      <c r="E73" s="853"/>
      <c r="F73" s="978" t="e">
        <f>#REF!</f>
        <v>#REF!</v>
      </c>
      <c r="G73" s="772"/>
      <c r="H73" s="772"/>
      <c r="I73" s="772"/>
      <c r="J73" s="773"/>
      <c r="K73" s="853" t="e">
        <f>#REF!</f>
        <v>#REF!</v>
      </c>
      <c r="L73" s="853"/>
      <c r="M73" s="853"/>
      <c r="N73" s="853"/>
      <c r="O73" s="853"/>
      <c r="P73" s="853"/>
      <c r="Q73" s="853"/>
      <c r="R73" s="853" t="e">
        <f>#REF!</f>
        <v>#REF!</v>
      </c>
      <c r="S73" s="853"/>
      <c r="T73" s="853"/>
      <c r="U73" s="853"/>
      <c r="V73" s="853"/>
      <c r="W73" s="853"/>
      <c r="X73" s="853"/>
      <c r="Y73" s="853" t="e">
        <f>#REF!</f>
        <v>#REF!</v>
      </c>
      <c r="Z73" s="853"/>
      <c r="AA73" s="853"/>
      <c r="AB73" s="853"/>
      <c r="AC73" s="853"/>
      <c r="AD73" s="853"/>
      <c r="AE73" s="853"/>
      <c r="AF73" s="853"/>
      <c r="AG73" s="950"/>
    </row>
    <row r="74" spans="1:37" ht="25.5" customHeight="1">
      <c r="A74" s="1473" t="e">
        <f>#REF!</f>
        <v>#REF!</v>
      </c>
      <c r="B74" s="1474"/>
      <c r="C74" s="1474"/>
      <c r="D74" s="1474"/>
      <c r="E74" s="1474"/>
      <c r="F74" s="1436" t="e">
        <f>#REF!</f>
        <v>#REF!</v>
      </c>
      <c r="G74" s="1434"/>
      <c r="H74" s="1434"/>
      <c r="I74" s="1434"/>
      <c r="J74" s="1435"/>
      <c r="K74" s="1475" t="e">
        <f>#REF!</f>
        <v>#REF!</v>
      </c>
      <c r="L74" s="1475"/>
      <c r="M74" s="1475"/>
      <c r="N74" s="1475"/>
      <c r="O74" s="1475"/>
      <c r="P74" s="1475"/>
      <c r="Q74" s="1475"/>
      <c r="R74" s="1475" t="e">
        <f>#REF!</f>
        <v>#REF!</v>
      </c>
      <c r="S74" s="1475"/>
      <c r="T74" s="1475"/>
      <c r="U74" s="1475"/>
      <c r="V74" s="1475"/>
      <c r="W74" s="1475"/>
      <c r="X74" s="1475"/>
      <c r="Y74" s="1418" t="e">
        <f>#REF!</f>
        <v>#REF!</v>
      </c>
      <c r="Z74" s="1419"/>
      <c r="AA74" s="1419"/>
      <c r="AB74" s="1419"/>
      <c r="AC74" s="1419"/>
      <c r="AD74" s="1419"/>
      <c r="AE74" s="1419"/>
      <c r="AF74" s="1419"/>
      <c r="AG74" s="1420"/>
    </row>
    <row r="75" spans="1:37" ht="25.5" customHeight="1">
      <c r="A75" s="1473" t="e">
        <f>#REF!</f>
        <v>#REF!</v>
      </c>
      <c r="B75" s="1474"/>
      <c r="C75" s="1474"/>
      <c r="D75" s="1474"/>
      <c r="E75" s="1474"/>
      <c r="F75" s="1436" t="e">
        <f>#REF!</f>
        <v>#REF!</v>
      </c>
      <c r="G75" s="1434"/>
      <c r="H75" s="1434"/>
      <c r="I75" s="1434"/>
      <c r="J75" s="1435"/>
      <c r="K75" s="1475" t="e">
        <f>#REF!</f>
        <v>#REF!</v>
      </c>
      <c r="L75" s="1475"/>
      <c r="M75" s="1475"/>
      <c r="N75" s="1475"/>
      <c r="O75" s="1475"/>
      <c r="P75" s="1475"/>
      <c r="Q75" s="1475"/>
      <c r="R75" s="1475" t="e">
        <f>#REF!</f>
        <v>#REF!</v>
      </c>
      <c r="S75" s="1475"/>
      <c r="T75" s="1475"/>
      <c r="U75" s="1475"/>
      <c r="V75" s="1475"/>
      <c r="W75" s="1475"/>
      <c r="X75" s="1475"/>
      <c r="Y75" s="1476" t="e">
        <f>#REF!</f>
        <v>#REF!</v>
      </c>
      <c r="Z75" s="1476"/>
      <c r="AA75" s="1476"/>
      <c r="AB75" s="1476"/>
      <c r="AC75" s="1476"/>
      <c r="AD75" s="1476"/>
      <c r="AE75" s="1476"/>
      <c r="AF75" s="1476"/>
      <c r="AG75" s="1477"/>
    </row>
    <row r="76" spans="1:37" ht="25.5" customHeight="1">
      <c r="A76" s="1473" t="e">
        <f>#REF!</f>
        <v>#REF!</v>
      </c>
      <c r="B76" s="1474"/>
      <c r="C76" s="1474"/>
      <c r="D76" s="1474"/>
      <c r="E76" s="1474"/>
      <c r="F76" s="1436" t="e">
        <f>#REF!</f>
        <v>#REF!</v>
      </c>
      <c r="G76" s="1434"/>
      <c r="H76" s="1434"/>
      <c r="I76" s="1434"/>
      <c r="J76" s="1435"/>
      <c r="K76" s="1475" t="e">
        <f>#REF!</f>
        <v>#REF!</v>
      </c>
      <c r="L76" s="1475"/>
      <c r="M76" s="1475"/>
      <c r="N76" s="1475"/>
      <c r="O76" s="1475"/>
      <c r="P76" s="1475"/>
      <c r="Q76" s="1475"/>
      <c r="R76" s="1475" t="e">
        <f>#REF!</f>
        <v>#REF!</v>
      </c>
      <c r="S76" s="1475"/>
      <c r="T76" s="1475"/>
      <c r="U76" s="1475"/>
      <c r="V76" s="1475"/>
      <c r="W76" s="1475"/>
      <c r="X76" s="1475"/>
      <c r="Y76" s="1476" t="e">
        <f>#REF!</f>
        <v>#REF!</v>
      </c>
      <c r="Z76" s="1476"/>
      <c r="AA76" s="1476"/>
      <c r="AB76" s="1476"/>
      <c r="AC76" s="1476"/>
      <c r="AD76" s="1476"/>
      <c r="AE76" s="1476"/>
      <c r="AF76" s="1476"/>
      <c r="AG76" s="1477"/>
    </row>
    <row r="77" spans="1:37" ht="25.5" customHeight="1">
      <c r="A77" s="1473" t="e">
        <f>#REF!</f>
        <v>#REF!</v>
      </c>
      <c r="B77" s="1474"/>
      <c r="C77" s="1474"/>
      <c r="D77" s="1474"/>
      <c r="E77" s="1474"/>
      <c r="F77" s="1436" t="e">
        <f>#REF!</f>
        <v>#REF!</v>
      </c>
      <c r="G77" s="1434"/>
      <c r="H77" s="1434"/>
      <c r="I77" s="1434"/>
      <c r="J77" s="1435"/>
      <c r="K77" s="1475" t="e">
        <f>#REF!</f>
        <v>#REF!</v>
      </c>
      <c r="L77" s="1475"/>
      <c r="M77" s="1475"/>
      <c r="N77" s="1475"/>
      <c r="O77" s="1475"/>
      <c r="P77" s="1475"/>
      <c r="Q77" s="1475"/>
      <c r="R77" s="1475" t="e">
        <f>#REF!</f>
        <v>#REF!</v>
      </c>
      <c r="S77" s="1475"/>
      <c r="T77" s="1475"/>
      <c r="U77" s="1475"/>
      <c r="V77" s="1475"/>
      <c r="W77" s="1475"/>
      <c r="X77" s="1475"/>
      <c r="Y77" s="1476" t="e">
        <f>#REF!</f>
        <v>#REF!</v>
      </c>
      <c r="Z77" s="1476"/>
      <c r="AA77" s="1476"/>
      <c r="AB77" s="1476"/>
      <c r="AC77" s="1476"/>
      <c r="AD77" s="1476"/>
      <c r="AE77" s="1476"/>
      <c r="AF77" s="1476"/>
      <c r="AG77" s="1477"/>
      <c r="AI77" s="1" t="e">
        <f>SUM(L73:S77)</f>
        <v>#REF!</v>
      </c>
    </row>
    <row r="78" spans="1:37" ht="25.5" customHeight="1" thickBot="1">
      <c r="A78" s="859" t="e">
        <f>#REF!</f>
        <v>#REF!</v>
      </c>
      <c r="B78" s="860"/>
      <c r="C78" s="860"/>
      <c r="D78" s="860"/>
      <c r="E78" s="860"/>
      <c r="F78" s="860"/>
      <c r="G78" s="860"/>
      <c r="H78" s="860"/>
      <c r="I78" s="860"/>
      <c r="J78" s="861"/>
      <c r="K78" s="1478" t="e">
        <f>#REF!</f>
        <v>#REF!</v>
      </c>
      <c r="L78" s="1478"/>
      <c r="M78" s="1478"/>
      <c r="N78" s="1478"/>
      <c r="O78" s="1478"/>
      <c r="P78" s="1478"/>
      <c r="Q78" s="1478"/>
      <c r="R78" s="1478" t="e">
        <f>#REF!</f>
        <v>#REF!</v>
      </c>
      <c r="S78" s="1478"/>
      <c r="T78" s="1478"/>
      <c r="U78" s="1478"/>
      <c r="V78" s="1478"/>
      <c r="W78" s="1478"/>
      <c r="X78" s="1478"/>
      <c r="Y78" s="919" t="e">
        <f>#REF!</f>
        <v>#REF!</v>
      </c>
      <c r="Z78" s="919"/>
      <c r="AA78" s="919"/>
      <c r="AB78" s="919"/>
      <c r="AC78" s="919"/>
      <c r="AD78" s="919"/>
      <c r="AE78" s="919"/>
      <c r="AF78" s="919"/>
      <c r="AG78" s="920"/>
    </row>
    <row r="79" spans="1:37" ht="25.5" customHeight="1" thickBot="1">
      <c r="A79" s="269"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70" t="e">
        <f>#REF!</f>
        <v>#REF!</v>
      </c>
    </row>
    <row r="80" spans="1:37" ht="25.5" customHeight="1">
      <c r="A80" s="1312" t="e">
        <f>#REF!</f>
        <v>#REF!</v>
      </c>
      <c r="B80" s="1313"/>
      <c r="C80" s="1313"/>
      <c r="D80" s="1313"/>
      <c r="E80" s="1313"/>
      <c r="F80" s="1313"/>
      <c r="G80" s="1313"/>
      <c r="H80" s="1313"/>
      <c r="I80" s="1313"/>
      <c r="J80" s="1313"/>
      <c r="K80" s="1313"/>
      <c r="L80" s="1313"/>
      <c r="M80" s="1313"/>
      <c r="N80" s="1313"/>
      <c r="O80" s="1313"/>
      <c r="P80" s="1313"/>
      <c r="Q80" s="1313"/>
      <c r="R80" s="1313"/>
      <c r="S80" s="1313"/>
      <c r="T80" s="1313"/>
      <c r="U80" s="1313"/>
      <c r="V80" s="1313"/>
      <c r="W80" s="275" t="e">
        <f>#REF!</f>
        <v>#REF!</v>
      </c>
      <c r="X80" s="275" t="e">
        <f>#REF!</f>
        <v>#REF!</v>
      </c>
      <c r="Y80" s="275" t="e">
        <f>#REF!</f>
        <v>#REF!</v>
      </c>
      <c r="Z80" s="275" t="e">
        <f>#REF!</f>
        <v>#REF!</v>
      </c>
      <c r="AA80" s="275" t="e">
        <f>#REF!</f>
        <v>#REF!</v>
      </c>
      <c r="AB80" s="275" t="e">
        <f>#REF!</f>
        <v>#REF!</v>
      </c>
      <c r="AC80" s="275" t="e">
        <f>#REF!</f>
        <v>#REF!</v>
      </c>
      <c r="AD80" s="275" t="e">
        <f>#REF!</f>
        <v>#REF!</v>
      </c>
      <c r="AE80" s="275" t="e">
        <f>#REF!</f>
        <v>#REF!</v>
      </c>
      <c r="AF80" s="275" t="e">
        <f>#REF!</f>
        <v>#REF!</v>
      </c>
      <c r="AG80" s="314" t="e">
        <f>#REF!</f>
        <v>#REF!</v>
      </c>
    </row>
    <row r="81" spans="1:33" ht="25.5" customHeight="1">
      <c r="A81" s="1333" t="e">
        <f>#REF!</f>
        <v>#REF!</v>
      </c>
      <c r="B81" s="1334"/>
      <c r="C81" s="1334"/>
      <c r="D81" s="1334"/>
      <c r="E81" s="1334"/>
      <c r="F81" s="1334"/>
      <c r="G81" s="1334"/>
      <c r="H81" s="1334"/>
      <c r="I81" s="1334"/>
      <c r="J81" s="1334"/>
      <c r="K81" s="1334"/>
      <c r="L81" s="1334"/>
      <c r="M81" s="1334"/>
      <c r="N81" s="1334"/>
      <c r="O81" s="1334"/>
      <c r="P81" s="1334"/>
      <c r="Q81" s="1334"/>
      <c r="R81" s="1334"/>
      <c r="S81" s="1334"/>
      <c r="T81" s="1334"/>
      <c r="U81" s="1334"/>
      <c r="V81" s="1334"/>
      <c r="W81" s="1334"/>
      <c r="X81" s="1334"/>
      <c r="Y81" s="1334"/>
      <c r="Z81" s="1334"/>
      <c r="AA81" s="1334"/>
      <c r="AB81" s="1334"/>
      <c r="AC81" s="1334"/>
      <c r="AD81" s="1334"/>
      <c r="AE81" s="1334"/>
      <c r="AF81" s="1334"/>
      <c r="AG81" s="1335"/>
    </row>
    <row r="82" spans="1:33" ht="25.5" customHeight="1">
      <c r="A82" s="1336"/>
      <c r="B82" s="1337"/>
      <c r="C82" s="1337"/>
      <c r="D82" s="1337"/>
      <c r="E82" s="1337"/>
      <c r="F82" s="1337"/>
      <c r="G82" s="1337"/>
      <c r="H82" s="1337"/>
      <c r="I82" s="1337"/>
      <c r="J82" s="1337"/>
      <c r="K82" s="1337"/>
      <c r="L82" s="1337"/>
      <c r="M82" s="1337"/>
      <c r="N82" s="1337"/>
      <c r="O82" s="1337"/>
      <c r="P82" s="1337"/>
      <c r="Q82" s="1337"/>
      <c r="R82" s="1337"/>
      <c r="S82" s="1337"/>
      <c r="T82" s="1337"/>
      <c r="U82" s="1337"/>
      <c r="V82" s="1337"/>
      <c r="W82" s="1337"/>
      <c r="X82" s="1337"/>
      <c r="Y82" s="1337"/>
      <c r="Z82" s="1337"/>
      <c r="AA82" s="1337"/>
      <c r="AB82" s="1337"/>
      <c r="AC82" s="1337"/>
      <c r="AD82" s="1337"/>
      <c r="AE82" s="1337"/>
      <c r="AF82" s="1337"/>
      <c r="AG82" s="1338"/>
    </row>
    <row r="83" spans="1:33" ht="25.5" customHeight="1">
      <c r="A83" s="1336"/>
      <c r="B83" s="1337"/>
      <c r="C83" s="1337"/>
      <c r="D83" s="1337"/>
      <c r="E83" s="1337"/>
      <c r="F83" s="1337"/>
      <c r="G83" s="1337"/>
      <c r="H83" s="1337"/>
      <c r="I83" s="1337"/>
      <c r="J83" s="1337"/>
      <c r="K83" s="1337"/>
      <c r="L83" s="1337"/>
      <c r="M83" s="1337"/>
      <c r="N83" s="1337"/>
      <c r="O83" s="1337"/>
      <c r="P83" s="1337"/>
      <c r="Q83" s="1337"/>
      <c r="R83" s="1337"/>
      <c r="S83" s="1337"/>
      <c r="T83" s="1337"/>
      <c r="U83" s="1337"/>
      <c r="V83" s="1337"/>
      <c r="W83" s="1337"/>
      <c r="X83" s="1337"/>
      <c r="Y83" s="1337"/>
      <c r="Z83" s="1337"/>
      <c r="AA83" s="1337"/>
      <c r="AB83" s="1337"/>
      <c r="AC83" s="1337"/>
      <c r="AD83" s="1337"/>
      <c r="AE83" s="1337"/>
      <c r="AF83" s="1337"/>
      <c r="AG83" s="1338"/>
    </row>
    <row r="84" spans="1:33" ht="25.5" customHeight="1" thickBot="1">
      <c r="A84" s="1339"/>
      <c r="B84" s="1340"/>
      <c r="C84" s="1340"/>
      <c r="D84" s="1340"/>
      <c r="E84" s="1340"/>
      <c r="F84" s="1340"/>
      <c r="G84" s="1340"/>
      <c r="H84" s="1340"/>
      <c r="I84" s="1340"/>
      <c r="J84" s="1340"/>
      <c r="K84" s="1340"/>
      <c r="L84" s="1340"/>
      <c r="M84" s="1340"/>
      <c r="N84" s="1340"/>
      <c r="O84" s="1340"/>
      <c r="P84" s="1340"/>
      <c r="Q84" s="1340"/>
      <c r="R84" s="1340"/>
      <c r="S84" s="1340"/>
      <c r="T84" s="1340"/>
      <c r="U84" s="1340"/>
      <c r="V84" s="1340"/>
      <c r="W84" s="1340"/>
      <c r="X84" s="1340"/>
      <c r="Y84" s="1340"/>
      <c r="Z84" s="1340"/>
      <c r="AA84" s="1340"/>
      <c r="AB84" s="1340"/>
      <c r="AC84" s="1340"/>
      <c r="AD84" s="1340"/>
      <c r="AE84" s="1340"/>
      <c r="AF84" s="1340"/>
      <c r="AG84" s="1341"/>
    </row>
    <row r="85" spans="1:33" ht="25.5" customHeight="1">
      <c r="A85" s="1312" t="e">
        <f>#REF!</f>
        <v>#REF!</v>
      </c>
      <c r="B85" s="1313"/>
      <c r="C85" s="1313"/>
      <c r="D85" s="1313"/>
      <c r="E85" s="1313"/>
      <c r="F85" s="1313"/>
      <c r="G85" s="1313"/>
      <c r="H85" s="1313"/>
      <c r="I85" s="1313"/>
      <c r="J85" s="1313"/>
      <c r="K85" s="1313"/>
      <c r="L85" s="1313"/>
      <c r="M85" s="1313"/>
      <c r="N85" s="1313"/>
      <c r="O85" s="1313"/>
      <c r="P85" s="1313"/>
      <c r="Q85" s="1313"/>
      <c r="R85" s="1313"/>
      <c r="S85" s="1313"/>
      <c r="T85" s="1313"/>
      <c r="U85" s="1313"/>
      <c r="V85" s="1313"/>
      <c r="W85" s="1313"/>
      <c r="X85" s="1313"/>
      <c r="Y85" s="1313"/>
      <c r="Z85" s="1313"/>
      <c r="AA85" s="1313"/>
      <c r="AB85" s="1313"/>
      <c r="AC85" s="1313"/>
      <c r="AD85" s="1313"/>
      <c r="AE85" s="1313"/>
      <c r="AF85" s="1313"/>
      <c r="AG85" s="314" t="e">
        <f>#REF!</f>
        <v>#REF!</v>
      </c>
    </row>
    <row r="86" spans="1:33" ht="25.5" customHeight="1">
      <c r="A86" s="323" t="e">
        <f>#REF!</f>
        <v>#REF!</v>
      </c>
      <c r="B86" s="1445" t="e">
        <f>#REF!</f>
        <v>#REF!</v>
      </c>
      <c r="C86" s="1445"/>
      <c r="D86" s="1445"/>
      <c r="E86" s="1445"/>
      <c r="F86" s="1445"/>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270" t="e">
        <f>#REF!</f>
        <v>#REF!</v>
      </c>
    </row>
    <row r="87" spans="1:33" ht="25.5" customHeight="1">
      <c r="A87" s="1336" t="e">
        <f>#REF!</f>
        <v>#REF!</v>
      </c>
      <c r="B87" s="1337"/>
      <c r="C87" s="1337"/>
      <c r="D87" s="1337"/>
      <c r="E87" s="1337"/>
      <c r="F87" s="1337"/>
      <c r="G87" s="1337"/>
      <c r="H87" s="1337"/>
      <c r="I87" s="1337"/>
      <c r="J87" s="1337"/>
      <c r="K87" s="1337"/>
      <c r="L87" s="1337"/>
      <c r="M87" s="1337"/>
      <c r="N87" s="1337"/>
      <c r="O87" s="1337"/>
      <c r="P87" s="1337"/>
      <c r="Q87" s="1337"/>
      <c r="R87" s="1337"/>
      <c r="S87" s="1337"/>
      <c r="T87" s="1337"/>
      <c r="U87" s="1337"/>
      <c r="V87" s="1337"/>
      <c r="W87" s="1337"/>
      <c r="X87" s="1337"/>
      <c r="Y87" s="1337"/>
      <c r="Z87" s="1337"/>
      <c r="AA87" s="1337"/>
      <c r="AB87" s="1337"/>
      <c r="AC87" s="1337"/>
      <c r="AD87" s="1337"/>
      <c r="AE87" s="1337"/>
      <c r="AF87" s="1337"/>
      <c r="AG87" s="1338"/>
    </row>
    <row r="88" spans="1:33" ht="25.5" customHeight="1">
      <c r="A88" s="1336"/>
      <c r="B88" s="1337"/>
      <c r="C88" s="1337"/>
      <c r="D88" s="1337"/>
      <c r="E88" s="1337"/>
      <c r="F88" s="1337"/>
      <c r="G88" s="1337"/>
      <c r="H88" s="1337"/>
      <c r="I88" s="1337"/>
      <c r="J88" s="1337"/>
      <c r="K88" s="1337"/>
      <c r="L88" s="1337"/>
      <c r="M88" s="1337"/>
      <c r="N88" s="1337"/>
      <c r="O88" s="1337"/>
      <c r="P88" s="1337"/>
      <c r="Q88" s="1337"/>
      <c r="R88" s="1337"/>
      <c r="S88" s="1337"/>
      <c r="T88" s="1337"/>
      <c r="U88" s="1337"/>
      <c r="V88" s="1337"/>
      <c r="W88" s="1337"/>
      <c r="X88" s="1337"/>
      <c r="Y88" s="1337"/>
      <c r="Z88" s="1337"/>
      <c r="AA88" s="1337"/>
      <c r="AB88" s="1337"/>
      <c r="AC88" s="1337"/>
      <c r="AD88" s="1337"/>
      <c r="AE88" s="1337"/>
      <c r="AF88" s="1337"/>
      <c r="AG88" s="1338"/>
    </row>
    <row r="89" spans="1:33" ht="25.5" customHeight="1">
      <c r="A89" s="1336"/>
      <c r="B89" s="1337"/>
      <c r="C89" s="1337"/>
      <c r="D89" s="1337"/>
      <c r="E89" s="1337"/>
      <c r="F89" s="1337"/>
      <c r="G89" s="1337"/>
      <c r="H89" s="1337"/>
      <c r="I89" s="1337"/>
      <c r="J89" s="1337"/>
      <c r="K89" s="1337"/>
      <c r="L89" s="1337"/>
      <c r="M89" s="1337"/>
      <c r="N89" s="1337"/>
      <c r="O89" s="1337"/>
      <c r="P89" s="1337"/>
      <c r="Q89" s="1337"/>
      <c r="R89" s="1337"/>
      <c r="S89" s="1337"/>
      <c r="T89" s="1337"/>
      <c r="U89" s="1337"/>
      <c r="V89" s="1337"/>
      <c r="W89" s="1337"/>
      <c r="X89" s="1337"/>
      <c r="Y89" s="1337"/>
      <c r="Z89" s="1337"/>
      <c r="AA89" s="1337"/>
      <c r="AB89" s="1337"/>
      <c r="AC89" s="1337"/>
      <c r="AD89" s="1337"/>
      <c r="AE89" s="1337"/>
      <c r="AF89" s="1337"/>
      <c r="AG89" s="1338"/>
    </row>
    <row r="90" spans="1:33" ht="25.5" customHeight="1" thickBot="1">
      <c r="A90" s="1339"/>
      <c r="B90" s="1340"/>
      <c r="C90" s="1340"/>
      <c r="D90" s="1340"/>
      <c r="E90" s="1340"/>
      <c r="F90" s="1340"/>
      <c r="G90" s="1340"/>
      <c r="H90" s="1340"/>
      <c r="I90" s="1340"/>
      <c r="J90" s="1340"/>
      <c r="K90" s="1340"/>
      <c r="L90" s="1340"/>
      <c r="M90" s="1340"/>
      <c r="N90" s="1340"/>
      <c r="O90" s="1340"/>
      <c r="P90" s="1340"/>
      <c r="Q90" s="1340"/>
      <c r="R90" s="1340"/>
      <c r="S90" s="1340"/>
      <c r="T90" s="1340"/>
      <c r="U90" s="1340"/>
      <c r="V90" s="1340"/>
      <c r="W90" s="1340"/>
      <c r="X90" s="1340"/>
      <c r="Y90" s="1340"/>
      <c r="Z90" s="1340"/>
      <c r="AA90" s="1340"/>
      <c r="AB90" s="1340"/>
      <c r="AC90" s="1340"/>
      <c r="AD90" s="1340"/>
      <c r="AE90" s="1340"/>
      <c r="AF90" s="1340"/>
      <c r="AG90" s="1341"/>
    </row>
    <row r="91" spans="1:33" ht="25.5" customHeight="1">
      <c r="A91" s="1312" t="e">
        <f>#REF!</f>
        <v>#REF!</v>
      </c>
      <c r="B91" s="1313"/>
      <c r="C91" s="1313"/>
      <c r="D91" s="1313"/>
      <c r="E91" s="1313"/>
      <c r="F91" s="1313"/>
      <c r="G91" s="1313"/>
      <c r="H91" s="1313"/>
      <c r="I91" s="1313"/>
      <c r="J91" s="1313"/>
      <c r="K91" s="1313"/>
      <c r="L91" s="1313"/>
      <c r="M91" s="1313"/>
      <c r="N91" s="1313"/>
      <c r="O91" s="1313"/>
      <c r="P91" s="1313"/>
      <c r="Q91" s="1313"/>
      <c r="R91" s="1313"/>
      <c r="S91" s="1313"/>
      <c r="T91" s="1313"/>
      <c r="U91" s="1313"/>
      <c r="V91" s="1313"/>
      <c r="W91" s="1313"/>
      <c r="X91" s="1313"/>
      <c r="Y91" s="1313"/>
      <c r="Z91" s="1313"/>
      <c r="AA91" s="322" t="e">
        <f>#REF!</f>
        <v>#REF!</v>
      </c>
      <c r="AB91" s="322" t="e">
        <f>#REF!</f>
        <v>#REF!</v>
      </c>
      <c r="AC91" s="322" t="e">
        <f>#REF!</f>
        <v>#REF!</v>
      </c>
      <c r="AD91" s="322" t="e">
        <f>#REF!</f>
        <v>#REF!</v>
      </c>
      <c r="AE91" s="322" t="e">
        <f>#REF!</f>
        <v>#REF!</v>
      </c>
      <c r="AF91" s="322" t="e">
        <f>#REF!</f>
        <v>#REF!</v>
      </c>
      <c r="AG91" s="321" t="e">
        <f>#REF!</f>
        <v>#REF!</v>
      </c>
    </row>
    <row r="92" spans="1:33" ht="25.5" customHeight="1">
      <c r="A92" s="320" t="e">
        <f>#REF!</f>
        <v>#REF!</v>
      </c>
      <c r="B92" s="1480" t="e">
        <f>#REF!</f>
        <v>#REF!</v>
      </c>
      <c r="C92" s="1480"/>
      <c r="D92" s="1480"/>
      <c r="E92" s="1480"/>
      <c r="F92" s="1480"/>
      <c r="G92" s="1480"/>
      <c r="H92" s="1480"/>
      <c r="I92" s="1480"/>
      <c r="J92" s="1480"/>
      <c r="K92" s="1480"/>
      <c r="L92" s="1480"/>
      <c r="M92" s="1480"/>
      <c r="N92" s="1480"/>
      <c r="O92" s="1480"/>
      <c r="P92" s="1480"/>
      <c r="Q92" s="1480"/>
      <c r="R92" s="1480"/>
      <c r="S92" s="1480"/>
      <c r="T92" s="1480"/>
      <c r="U92" s="1480"/>
      <c r="V92" s="1480"/>
      <c r="W92" s="1480"/>
      <c r="X92" s="1480"/>
      <c r="Y92" s="1480"/>
      <c r="Z92" s="1480"/>
      <c r="AA92" s="1480"/>
      <c r="AB92" s="1480"/>
      <c r="AC92" s="1480"/>
      <c r="AD92" s="1480"/>
      <c r="AE92" s="1480"/>
      <c r="AF92" s="1480"/>
      <c r="AG92" s="319" t="e">
        <f>#REF!</f>
        <v>#REF!</v>
      </c>
    </row>
    <row r="93" spans="1:33" ht="25.5" customHeight="1">
      <c r="A93" s="1336" t="e">
        <f>#REF!</f>
        <v>#REF!</v>
      </c>
      <c r="B93" s="1337"/>
      <c r="C93" s="1337"/>
      <c r="D93" s="1337"/>
      <c r="E93" s="1337"/>
      <c r="F93" s="1337"/>
      <c r="G93" s="1337"/>
      <c r="H93" s="1337"/>
      <c r="I93" s="1337"/>
      <c r="J93" s="1337"/>
      <c r="K93" s="1337"/>
      <c r="L93" s="1337"/>
      <c r="M93" s="1337"/>
      <c r="N93" s="1337"/>
      <c r="O93" s="1337"/>
      <c r="P93" s="1337"/>
      <c r="Q93" s="1337"/>
      <c r="R93" s="1337"/>
      <c r="S93" s="1337"/>
      <c r="T93" s="1337"/>
      <c r="U93" s="1337"/>
      <c r="V93" s="1337"/>
      <c r="W93" s="1337"/>
      <c r="X93" s="1337"/>
      <c r="Y93" s="1337"/>
      <c r="Z93" s="1337"/>
      <c r="AA93" s="1337"/>
      <c r="AB93" s="1337"/>
      <c r="AC93" s="1337"/>
      <c r="AD93" s="1337"/>
      <c r="AE93" s="1337"/>
      <c r="AF93" s="1337"/>
      <c r="AG93" s="1338"/>
    </row>
    <row r="94" spans="1:33" ht="25.5" customHeight="1">
      <c r="A94" s="1336"/>
      <c r="B94" s="1337"/>
      <c r="C94" s="1337"/>
      <c r="D94" s="1337"/>
      <c r="E94" s="1337"/>
      <c r="F94" s="1337"/>
      <c r="G94" s="1337"/>
      <c r="H94" s="1337"/>
      <c r="I94" s="1337"/>
      <c r="J94" s="1337"/>
      <c r="K94" s="1337"/>
      <c r="L94" s="1337"/>
      <c r="M94" s="1337"/>
      <c r="N94" s="1337"/>
      <c r="O94" s="1337"/>
      <c r="P94" s="1337"/>
      <c r="Q94" s="1337"/>
      <c r="R94" s="1337"/>
      <c r="S94" s="1337"/>
      <c r="T94" s="1337"/>
      <c r="U94" s="1337"/>
      <c r="V94" s="1337"/>
      <c r="W94" s="1337"/>
      <c r="X94" s="1337"/>
      <c r="Y94" s="1337"/>
      <c r="Z94" s="1337"/>
      <c r="AA94" s="1337"/>
      <c r="AB94" s="1337"/>
      <c r="AC94" s="1337"/>
      <c r="AD94" s="1337"/>
      <c r="AE94" s="1337"/>
      <c r="AF94" s="1337"/>
      <c r="AG94" s="1338"/>
    </row>
    <row r="95" spans="1:33" ht="25.5" customHeight="1" thickBot="1">
      <c r="A95" s="1339"/>
      <c r="B95" s="1340"/>
      <c r="C95" s="1340"/>
      <c r="D95" s="1340"/>
      <c r="E95" s="1340"/>
      <c r="F95" s="1340"/>
      <c r="G95" s="1340"/>
      <c r="H95" s="1340"/>
      <c r="I95" s="1340"/>
      <c r="J95" s="1340"/>
      <c r="K95" s="1340"/>
      <c r="L95" s="1340"/>
      <c r="M95" s="1340"/>
      <c r="N95" s="1340"/>
      <c r="O95" s="1340"/>
      <c r="P95" s="1340"/>
      <c r="Q95" s="1340"/>
      <c r="R95" s="1340"/>
      <c r="S95" s="1340"/>
      <c r="T95" s="1340"/>
      <c r="U95" s="1340"/>
      <c r="V95" s="1340"/>
      <c r="W95" s="1340"/>
      <c r="X95" s="1340"/>
      <c r="Y95" s="1340"/>
      <c r="Z95" s="1340"/>
      <c r="AA95" s="1340"/>
      <c r="AB95" s="1340"/>
      <c r="AC95" s="1340"/>
      <c r="AD95" s="1340"/>
      <c r="AE95" s="1340"/>
      <c r="AF95" s="1340"/>
      <c r="AG95" s="1341"/>
    </row>
    <row r="96" spans="1:33" ht="25.5" customHeight="1">
      <c r="A96" s="1398" t="e">
        <f>#REF!</f>
        <v>#REF!</v>
      </c>
      <c r="B96" s="1399"/>
      <c r="C96" s="1399"/>
      <c r="D96" s="1399"/>
      <c r="E96" s="1399"/>
      <c r="F96" s="1399"/>
      <c r="G96" s="1399"/>
      <c r="H96" s="1399"/>
      <c r="I96" s="1399"/>
      <c r="J96" s="1399"/>
      <c r="K96" s="1399"/>
      <c r="L96" s="1399"/>
      <c r="M96" s="1399"/>
      <c r="N96" s="1399"/>
      <c r="O96" s="1399"/>
      <c r="P96" s="1399"/>
      <c r="Q96" s="1399"/>
      <c r="R96" s="1399"/>
      <c r="S96" s="1399"/>
      <c r="T96" s="1399"/>
      <c r="U96" s="1399"/>
      <c r="V96" s="1399"/>
      <c r="W96" s="1399"/>
      <c r="X96" s="1399"/>
      <c r="Y96" s="1399"/>
      <c r="Z96" s="1399"/>
      <c r="AA96" s="1399"/>
      <c r="AB96" s="1399"/>
      <c r="AC96" s="1399"/>
      <c r="AD96" s="1399"/>
      <c r="AE96" s="1399"/>
      <c r="AF96" s="1399"/>
      <c r="AG96" s="1446"/>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479" t="e">
        <f>#REF!</f>
        <v>#REF!</v>
      </c>
      <c r="B98" s="1479"/>
      <c r="C98" s="424" t="e">
        <f>#REF!</f>
        <v>#REF!</v>
      </c>
      <c r="D98" s="427"/>
      <c r="E98" s="424"/>
      <c r="F98" s="1479" t="e">
        <f>#REF!</f>
        <v>#REF!</v>
      </c>
      <c r="G98" s="1479"/>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362" t="e">
        <f>#REF!</f>
        <v>#REF!</v>
      </c>
      <c r="C99" s="1362"/>
      <c r="D99" s="1362"/>
      <c r="E99" s="1362"/>
      <c r="F99" s="1362"/>
      <c r="G99" s="1362"/>
      <c r="H99" s="315" t="e">
        <f>#REF!</f>
        <v>#REF!</v>
      </c>
      <c r="I99" s="1384" t="e">
        <f>#REF!</f>
        <v>#REF!</v>
      </c>
      <c r="J99" s="1385"/>
      <c r="K99" s="1385"/>
      <c r="L99" s="1385"/>
      <c r="M99" s="1385"/>
      <c r="N99" s="1385"/>
      <c r="O99" s="1385"/>
      <c r="P99" s="1385"/>
      <c r="Q99" s="1385"/>
      <c r="R99" s="1385"/>
      <c r="S99" s="1385"/>
      <c r="T99" s="1385"/>
      <c r="U99" s="1385"/>
      <c r="V99" s="1385"/>
      <c r="W99" s="1385"/>
      <c r="X99" s="1385"/>
      <c r="Y99" s="1385"/>
      <c r="Z99" s="1385"/>
      <c r="AA99" s="1385"/>
      <c r="AB99" s="1385"/>
      <c r="AC99" s="1385"/>
      <c r="AD99" s="1385"/>
      <c r="AE99" s="1385"/>
      <c r="AF99" s="1385"/>
      <c r="AG99" s="1386"/>
      <c r="AI99" s="312" t="s">
        <v>283</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282</v>
      </c>
    </row>
    <row r="101" spans="1:69" ht="25.5" customHeight="1">
      <c r="A101" s="269" t="e">
        <f>#REF!</f>
        <v>#REF!</v>
      </c>
      <c r="B101" s="807" t="e">
        <f>#REF!</f>
        <v>#REF!</v>
      </c>
      <c r="C101" s="807"/>
      <c r="D101" s="807"/>
      <c r="E101" s="807"/>
      <c r="F101" s="807"/>
      <c r="G101" s="807"/>
      <c r="H101" s="807"/>
      <c r="I101" s="807"/>
      <c r="J101" s="807"/>
      <c r="K101" s="226" t="e">
        <f>#REF!</f>
        <v>#REF!</v>
      </c>
      <c r="L101" s="1294" t="e">
        <f>#REF!</f>
        <v>#REF!</v>
      </c>
      <c r="M101" s="1295"/>
      <c r="N101" s="1295"/>
      <c r="O101" s="1295"/>
      <c r="P101" s="1295"/>
      <c r="Q101" s="1295"/>
      <c r="R101" s="1295"/>
      <c r="S101" s="1295"/>
      <c r="T101" s="1295"/>
      <c r="U101" s="1295"/>
      <c r="V101" s="1295"/>
      <c r="W101" s="1295"/>
      <c r="X101" s="1295"/>
      <c r="Y101" s="1295"/>
      <c r="Z101" s="1295"/>
      <c r="AA101" s="1295"/>
      <c r="AB101" s="1295"/>
      <c r="AC101" s="1295"/>
      <c r="AD101" s="1295"/>
      <c r="AE101" s="1295"/>
      <c r="AF101" s="1295"/>
      <c r="AG101" s="1296"/>
      <c r="AI101" s="312" t="s">
        <v>281</v>
      </c>
    </row>
    <row r="102" spans="1:69" ht="25.5" customHeight="1">
      <c r="A102" s="212" t="e">
        <f>#REF!</f>
        <v>#REF!</v>
      </c>
      <c r="B102" s="807" t="e">
        <f>#REF!</f>
        <v>#REF!</v>
      </c>
      <c r="C102" s="807"/>
      <c r="D102" s="807"/>
      <c r="E102" s="807"/>
      <c r="F102" s="807"/>
      <c r="G102" s="807"/>
      <c r="H102" s="807"/>
      <c r="I102" s="807"/>
      <c r="J102" s="807"/>
      <c r="K102" s="218" t="e">
        <f>#REF!</f>
        <v>#REF!</v>
      </c>
      <c r="L102" s="1294" t="e">
        <f>#REF!</f>
        <v>#REF!</v>
      </c>
      <c r="M102" s="1295"/>
      <c r="N102" s="1295"/>
      <c r="O102" s="1295"/>
      <c r="P102" s="1295"/>
      <c r="Q102" s="1295"/>
      <c r="R102" s="1295"/>
      <c r="S102" s="1295"/>
      <c r="T102" s="1295"/>
      <c r="U102" s="1295"/>
      <c r="V102" s="1295"/>
      <c r="W102" s="1295"/>
      <c r="X102" s="1295"/>
      <c r="Y102" s="1295"/>
      <c r="Z102" s="1295"/>
      <c r="AA102" s="1295"/>
      <c r="AB102" s="1295"/>
      <c r="AC102" s="1295"/>
      <c r="AD102" s="1295"/>
      <c r="AE102" s="1295"/>
      <c r="AF102" s="1295"/>
      <c r="AG102" s="1296"/>
      <c r="AI102" s="312" t="s">
        <v>280</v>
      </c>
    </row>
    <row r="103" spans="1:69" ht="25.5" customHeight="1">
      <c r="A103" s="212" t="e">
        <f>#REF!</f>
        <v>#REF!</v>
      </c>
      <c r="B103" s="807" t="e">
        <f>#REF!</f>
        <v>#REF!</v>
      </c>
      <c r="C103" s="807"/>
      <c r="D103" s="807"/>
      <c r="E103" s="807"/>
      <c r="F103" s="807"/>
      <c r="G103" s="807"/>
      <c r="H103" s="807"/>
      <c r="I103" s="807"/>
      <c r="J103" s="807"/>
      <c r="K103" s="218" t="e">
        <f>#REF!</f>
        <v>#REF!</v>
      </c>
      <c r="L103" s="1460" t="e">
        <f>#REF!</f>
        <v>#REF!</v>
      </c>
      <c r="M103" s="1448"/>
      <c r="N103" s="408" t="e">
        <f>#REF!</f>
        <v>#REF!</v>
      </c>
      <c r="O103" s="408"/>
      <c r="P103" s="408"/>
      <c r="Q103" s="1448" t="e">
        <f>#REF!</f>
        <v>#REF!</v>
      </c>
      <c r="R103" s="1448"/>
      <c r="S103" s="408" t="e">
        <f>#REF!</f>
        <v>#REF!</v>
      </c>
      <c r="T103" s="432"/>
      <c r="U103" s="432" t="e">
        <f>#REF!</f>
        <v>#REF!</v>
      </c>
      <c r="V103" s="433" t="e">
        <f>#REF!</f>
        <v>#REF!</v>
      </c>
      <c r="W103" s="434"/>
      <c r="X103" s="434"/>
      <c r="Y103" s="434"/>
      <c r="Z103" s="434"/>
      <c r="AA103" s="434"/>
      <c r="AB103" s="408"/>
      <c r="AC103" s="408"/>
      <c r="AD103" s="408"/>
      <c r="AE103" s="408"/>
      <c r="AF103" s="408"/>
      <c r="AG103" s="435"/>
      <c r="AI103" s="312" t="s">
        <v>279</v>
      </c>
    </row>
    <row r="104" spans="1:69" ht="25.5" customHeight="1">
      <c r="A104" s="212" t="e">
        <f>#REF!</f>
        <v>#REF!</v>
      </c>
      <c r="B104" s="807" t="e">
        <f>#REF!</f>
        <v>#REF!</v>
      </c>
      <c r="C104" s="807"/>
      <c r="D104" s="807"/>
      <c r="E104" s="807"/>
      <c r="F104" s="807"/>
      <c r="G104" s="807"/>
      <c r="H104" s="807"/>
      <c r="I104" s="807"/>
      <c r="J104" s="807"/>
      <c r="K104" s="218" t="e">
        <f>#REF!</f>
        <v>#REF!</v>
      </c>
      <c r="L104" s="1451" t="e">
        <f>#REF!</f>
        <v>#REF!</v>
      </c>
      <c r="M104" s="1452"/>
      <c r="N104" s="1452"/>
      <c r="O104" s="1452"/>
      <c r="P104" s="1452"/>
      <c r="Q104" s="1452"/>
      <c r="R104" s="1452"/>
      <c r="S104" s="1452"/>
      <c r="T104" s="1452"/>
      <c r="U104" s="1452"/>
      <c r="V104" s="1452"/>
      <c r="W104" s="1452"/>
      <c r="X104" s="1452"/>
      <c r="Y104" s="1452"/>
      <c r="Z104" s="1452"/>
      <c r="AA104" s="1452"/>
      <c r="AB104" s="1452"/>
      <c r="AC104" s="1452"/>
      <c r="AD104" s="1452"/>
      <c r="AE104" s="1452"/>
      <c r="AF104" s="1452"/>
      <c r="AG104" s="1453"/>
      <c r="AI104" s="312" t="s">
        <v>278</v>
      </c>
    </row>
    <row r="105" spans="1:69" ht="25.5" customHeight="1">
      <c r="A105" s="240" t="e">
        <f>#REF!</f>
        <v>#REF!</v>
      </c>
      <c r="B105" s="813" t="e">
        <f>#REF!</f>
        <v>#REF!</v>
      </c>
      <c r="C105" s="813"/>
      <c r="D105" s="813"/>
      <c r="E105" s="813"/>
      <c r="F105" s="813"/>
      <c r="G105" s="813"/>
      <c r="H105" s="813"/>
      <c r="I105" s="813"/>
      <c r="J105" s="813"/>
      <c r="K105" s="241" t="e">
        <f>#REF!</f>
        <v>#REF!</v>
      </c>
      <c r="L105" s="1454" t="e">
        <f>#REF!</f>
        <v>#REF!</v>
      </c>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6"/>
    </row>
    <row r="106" spans="1:69" ht="25.5" customHeight="1" thickBot="1">
      <c r="A106" s="242" t="e">
        <f>#REF!</f>
        <v>#REF!</v>
      </c>
      <c r="B106" s="803" t="e">
        <f>#REF!</f>
        <v>#REF!</v>
      </c>
      <c r="C106" s="803"/>
      <c r="D106" s="803"/>
      <c r="E106" s="803"/>
      <c r="F106" s="803"/>
      <c r="G106" s="803"/>
      <c r="H106" s="803"/>
      <c r="I106" s="803"/>
      <c r="J106" s="803"/>
      <c r="K106" s="243" t="e">
        <f>#REF!</f>
        <v>#REF!</v>
      </c>
      <c r="L106" s="1457" t="e">
        <f>#REF!</f>
        <v>#REF!</v>
      </c>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9"/>
      <c r="BC106" s="201"/>
    </row>
    <row r="107" spans="1:69" s="27" customFormat="1" ht="27.75" customHeight="1">
      <c r="A107" s="27" t="e">
        <f>#REF!</f>
        <v>#REF!</v>
      </c>
      <c r="J107" s="28"/>
      <c r="K107" s="28"/>
    </row>
    <row r="108" spans="1:69" s="27" customFormat="1" ht="70.5" customHeight="1">
      <c r="A108" s="27" t="e">
        <f>#REF!</f>
        <v>#REF!</v>
      </c>
      <c r="B108" s="1449" t="e">
        <f>#REF!</f>
        <v>#REF!</v>
      </c>
      <c r="C108" s="1449"/>
      <c r="D108" s="1449"/>
      <c r="E108" s="1449"/>
      <c r="F108" s="1449"/>
      <c r="G108" s="1449"/>
      <c r="H108" s="1449"/>
      <c r="I108" s="1449"/>
      <c r="J108" s="1449"/>
      <c r="K108" s="1449"/>
      <c r="L108" s="1449"/>
      <c r="M108" s="1449"/>
      <c r="N108" s="1449"/>
      <c r="O108" s="1449"/>
      <c r="P108" s="1449"/>
      <c r="Q108" s="1449"/>
      <c r="R108" s="1449"/>
      <c r="S108" s="1449"/>
      <c r="T108" s="1449"/>
      <c r="U108" s="1449"/>
      <c r="V108" s="1449"/>
      <c r="W108" s="1449"/>
      <c r="X108" s="1449"/>
      <c r="Y108" s="1449"/>
      <c r="Z108" s="1449"/>
      <c r="AA108" s="1449"/>
      <c r="AB108" s="1449"/>
      <c r="AC108" s="1449"/>
      <c r="AD108" s="1449"/>
      <c r="AE108" s="1449"/>
      <c r="AF108" s="1449"/>
      <c r="AG108" s="27" t="e">
        <f>#REF!</f>
        <v>#REF!</v>
      </c>
      <c r="AV108" s="410"/>
      <c r="AW108" s="1"/>
      <c r="AX108" s="13"/>
      <c r="AY108" s="13"/>
      <c r="AZ108" s="13"/>
      <c r="BA108" s="13"/>
      <c r="BB108" s="410"/>
      <c r="BC108" s="1"/>
      <c r="BD108" s="13"/>
      <c r="BE108" s="13"/>
      <c r="BF108" s="13"/>
      <c r="BG108" s="13"/>
      <c r="BH108" s="13"/>
      <c r="BI108" s="13"/>
      <c r="BJ108" s="13"/>
      <c r="BK108" s="13"/>
      <c r="BL108" s="13"/>
      <c r="BM108" s="410"/>
      <c r="BN108" s="182"/>
      <c r="BO108" s="13"/>
      <c r="BP108" s="13"/>
      <c r="BQ108" s="13"/>
    </row>
    <row r="109" spans="1:69" s="27" customFormat="1" ht="68.25" customHeight="1">
      <c r="A109" s="27" t="e">
        <f>#REF!</f>
        <v>#REF!</v>
      </c>
      <c r="B109" s="1449"/>
      <c r="C109" s="1449"/>
      <c r="D109" s="1449"/>
      <c r="E109" s="1449"/>
      <c r="F109" s="1449"/>
      <c r="G109" s="1449"/>
      <c r="H109" s="1449"/>
      <c r="I109" s="1449"/>
      <c r="J109" s="1449"/>
      <c r="K109" s="1449"/>
      <c r="L109" s="1449"/>
      <c r="M109" s="1449"/>
      <c r="N109" s="1449"/>
      <c r="O109" s="1449"/>
      <c r="P109" s="1449"/>
      <c r="Q109" s="1449"/>
      <c r="R109" s="1449"/>
      <c r="S109" s="1449"/>
      <c r="T109" s="1449"/>
      <c r="U109" s="1449"/>
      <c r="V109" s="1449"/>
      <c r="W109" s="1449"/>
      <c r="X109" s="1449"/>
      <c r="Y109" s="1449"/>
      <c r="Z109" s="1449"/>
      <c r="AA109" s="1449"/>
      <c r="AB109" s="1449"/>
      <c r="AC109" s="1449"/>
      <c r="AD109" s="1449"/>
      <c r="AE109" s="1449"/>
      <c r="AF109" s="1449"/>
      <c r="AG109" s="27" t="e">
        <f>#REF!</f>
        <v>#REF!</v>
      </c>
      <c r="AV109" s="410"/>
      <c r="AW109" s="1"/>
      <c r="AX109" s="13"/>
      <c r="AY109" s="13"/>
      <c r="AZ109" s="13"/>
      <c r="BA109" s="13"/>
      <c r="BB109" s="410"/>
      <c r="BC109" s="1"/>
      <c r="BD109" s="13"/>
      <c r="BE109" s="13"/>
      <c r="BF109" s="13"/>
      <c r="BG109" s="13"/>
      <c r="BH109" s="13"/>
      <c r="BI109" s="13"/>
      <c r="BJ109" s="13"/>
      <c r="BK109" s="13"/>
      <c r="BL109" s="13"/>
      <c r="BM109" s="13"/>
      <c r="BN109" s="13"/>
      <c r="BO109" s="13"/>
      <c r="BP109" s="13"/>
      <c r="BQ109" s="13"/>
    </row>
    <row r="110" spans="1:69" ht="9" hidden="1" customHeight="1"/>
  </sheetData>
  <mergeCells count="204">
    <mergeCell ref="B105:J105"/>
    <mergeCell ref="L105:AG105"/>
    <mergeCell ref="B106:J106"/>
    <mergeCell ref="L106:AG106"/>
    <mergeCell ref="B108:AF109"/>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P54:Q55"/>
    <mergeCell ref="R54:S55"/>
    <mergeCell ref="T54:U55"/>
    <mergeCell ref="V54:W55"/>
    <mergeCell ref="X54:Y55"/>
    <mergeCell ref="Z54:AA55"/>
    <mergeCell ref="D54:E55"/>
    <mergeCell ref="F54:G55"/>
    <mergeCell ref="H54:I55"/>
    <mergeCell ref="J54:K55"/>
    <mergeCell ref="L54:M55"/>
    <mergeCell ref="N54:O55"/>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B43:L43"/>
    <mergeCell ref="N43:AG43"/>
    <mergeCell ref="A44:L44"/>
    <mergeCell ref="A45:AG46"/>
    <mergeCell ref="A47:V47"/>
    <mergeCell ref="B48:Y48"/>
    <mergeCell ref="C41:T41"/>
    <mergeCell ref="U41:Y41"/>
    <mergeCell ref="Z41:AB41"/>
    <mergeCell ref="C42:T42"/>
    <mergeCell ref="U42:Y42"/>
    <mergeCell ref="Z42:AB42"/>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336</v>
      </c>
    </row>
    <row r="2" spans="1:35" ht="25.5" customHeight="1">
      <c r="A2" s="748" t="e">
        <f>#REF!</f>
        <v>#REF!</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749" t="e">
        <f>#REF!</f>
        <v>#REF!</v>
      </c>
      <c r="B4" s="750"/>
      <c r="C4" s="750"/>
      <c r="D4" s="750"/>
      <c r="E4" s="751"/>
      <c r="F4" s="1291" t="e">
        <f>#REF!</f>
        <v>#REF!</v>
      </c>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3"/>
    </row>
    <row r="5" spans="1:35" ht="25.5" customHeight="1">
      <c r="A5" s="734" t="e">
        <f>#REF!</f>
        <v>#REF!</v>
      </c>
      <c r="B5" s="735"/>
      <c r="C5" s="735"/>
      <c r="D5" s="735"/>
      <c r="E5" s="736"/>
      <c r="F5" s="1294" t="e">
        <f>#REF!</f>
        <v>#REF!</v>
      </c>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6"/>
    </row>
    <row r="6" spans="1:35" ht="28.5" customHeight="1">
      <c r="A6" s="734" t="e">
        <f>#REF!</f>
        <v>#REF!</v>
      </c>
      <c r="B6" s="735"/>
      <c r="C6" s="735"/>
      <c r="D6" s="735"/>
      <c r="E6" s="736"/>
      <c r="F6" s="1297" t="e">
        <f>#REF!</f>
        <v>#REF!</v>
      </c>
      <c r="G6" s="735"/>
      <c r="H6" s="228" t="e">
        <f>#REF!</f>
        <v>#REF!</v>
      </c>
      <c r="I6" s="1295" t="e">
        <f>#REF!</f>
        <v>#REF!</v>
      </c>
      <c r="J6" s="1295"/>
      <c r="K6" s="1295"/>
      <c r="L6" s="1295"/>
      <c r="M6" s="1295"/>
      <c r="N6" s="1295"/>
      <c r="O6" s="1295"/>
      <c r="P6" s="1295"/>
      <c r="Q6" s="1295"/>
      <c r="R6" s="408" t="e">
        <f>#REF!</f>
        <v>#REF!</v>
      </c>
      <c r="S6" s="1295" t="e">
        <f>#REF!</f>
        <v>#REF!</v>
      </c>
      <c r="T6" s="1295"/>
      <c r="U6" s="1295"/>
      <c r="V6" s="1295"/>
      <c r="W6" s="1295"/>
      <c r="X6" s="1295"/>
      <c r="Y6" s="1295"/>
      <c r="Z6" s="1295"/>
      <c r="AA6" s="1295"/>
      <c r="AB6" s="1295"/>
      <c r="AC6" s="1295"/>
      <c r="AD6" s="1295"/>
      <c r="AE6" s="1295"/>
      <c r="AF6" s="1295"/>
      <c r="AG6" s="1296"/>
    </row>
    <row r="7" spans="1:35" ht="25.5" customHeight="1">
      <c r="A7" s="734" t="e">
        <f>#REF!</f>
        <v>#REF!</v>
      </c>
      <c r="B7" s="735"/>
      <c r="C7" s="735"/>
      <c r="D7" s="735"/>
      <c r="E7" s="736"/>
      <c r="F7" s="1302" t="e">
        <f>#REF!</f>
        <v>#REF!</v>
      </c>
      <c r="G7" s="1303"/>
      <c r="H7" s="1303"/>
      <c r="I7" s="1303"/>
      <c r="J7" s="1303"/>
      <c r="K7" s="1303"/>
      <c r="L7" s="1303"/>
      <c r="M7" s="1304"/>
      <c r="N7" s="760" t="e">
        <f>#REF!</f>
        <v>#REF!</v>
      </c>
      <c r="O7" s="735"/>
      <c r="P7" s="735"/>
      <c r="Q7" s="736"/>
      <c r="R7" s="1305" t="e">
        <f>#REF!</f>
        <v>#REF!</v>
      </c>
      <c r="S7" s="1306"/>
      <c r="T7" s="1306"/>
      <c r="U7" s="1306"/>
      <c r="V7" s="381" t="e">
        <f>#REF!</f>
        <v>#REF!</v>
      </c>
      <c r="W7" s="381" t="e">
        <f>#REF!</f>
        <v>#REF!</v>
      </c>
      <c r="X7" s="1307" t="e">
        <f>#REF!</f>
        <v>#REF!</v>
      </c>
      <c r="Y7" s="1308"/>
      <c r="Z7" s="1308"/>
      <c r="AA7" s="1308"/>
      <c r="AB7" s="1309"/>
      <c r="AC7" s="1310" t="e">
        <f>#REF!</f>
        <v>#REF!</v>
      </c>
      <c r="AD7" s="1311"/>
      <c r="AE7" s="1311"/>
      <c r="AF7" s="1311"/>
      <c r="AG7" s="203" t="e">
        <f>#REF!</f>
        <v>#REF!</v>
      </c>
    </row>
    <row r="8" spans="1:35" ht="25.5" customHeight="1">
      <c r="A8" s="734" t="e">
        <f>#REF!</f>
        <v>#REF!</v>
      </c>
      <c r="B8" s="735"/>
      <c r="C8" s="735"/>
      <c r="D8" s="735"/>
      <c r="E8" s="736"/>
      <c r="F8" s="1294" t="e">
        <f>#REF!</f>
        <v>#REF!</v>
      </c>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6"/>
    </row>
    <row r="9" spans="1:35" ht="25.5" customHeight="1">
      <c r="A9" s="1299" t="e">
        <f>#REF!</f>
        <v>#REF!</v>
      </c>
      <c r="B9" s="735"/>
      <c r="C9" s="735"/>
      <c r="D9" s="735"/>
      <c r="E9" s="736"/>
      <c r="F9" s="1294" t="e">
        <f>#REF!</f>
        <v>#REF!</v>
      </c>
      <c r="G9" s="1295"/>
      <c r="H9" s="1295"/>
      <c r="I9" s="1295"/>
      <c r="J9" s="1295"/>
      <c r="K9" s="1295"/>
      <c r="L9" s="1295"/>
      <c r="M9" s="1295"/>
      <c r="N9" s="1295"/>
      <c r="O9" s="1295"/>
      <c r="P9" s="1301"/>
      <c r="Q9" s="760" t="e">
        <f>#REF!</f>
        <v>#REF!</v>
      </c>
      <c r="R9" s="735"/>
      <c r="S9" s="735"/>
      <c r="T9" s="735"/>
      <c r="U9" s="736"/>
      <c r="V9" s="1294" t="e">
        <f>#REF!</f>
        <v>#REF!</v>
      </c>
      <c r="W9" s="1295"/>
      <c r="X9" s="1295"/>
      <c r="Y9" s="1295"/>
      <c r="Z9" s="1295"/>
      <c r="AA9" s="1295"/>
      <c r="AB9" s="1295"/>
      <c r="AC9" s="1295"/>
      <c r="AD9" s="1295"/>
      <c r="AE9" s="1295"/>
      <c r="AF9" s="1295"/>
      <c r="AG9" s="1296"/>
    </row>
    <row r="10" spans="1:35" ht="25.5" customHeight="1">
      <c r="A10" s="734" t="e">
        <f>#REF!</f>
        <v>#REF!</v>
      </c>
      <c r="B10" s="735"/>
      <c r="C10" s="735"/>
      <c r="D10" s="735"/>
      <c r="E10" s="736"/>
      <c r="F10" s="1294" t="e">
        <f>#REF!</f>
        <v>#REF!</v>
      </c>
      <c r="G10" s="1295"/>
      <c r="H10" s="1295"/>
      <c r="I10" s="1295"/>
      <c r="J10" s="1295"/>
      <c r="K10" s="1295"/>
      <c r="L10" s="1295"/>
      <c r="M10" s="1295"/>
      <c r="N10" s="1295"/>
      <c r="O10" s="1295"/>
      <c r="P10" s="1301"/>
      <c r="Q10" s="760" t="e">
        <f>#REF!</f>
        <v>#REF!</v>
      </c>
      <c r="R10" s="735"/>
      <c r="S10" s="735"/>
      <c r="T10" s="735"/>
      <c r="U10" s="736"/>
      <c r="V10" s="1294" t="e">
        <f>#REF!</f>
        <v>#REF!</v>
      </c>
      <c r="W10" s="1295"/>
      <c r="X10" s="1295"/>
      <c r="Y10" s="1295"/>
      <c r="Z10" s="1295"/>
      <c r="AA10" s="1295"/>
      <c r="AB10" s="1295"/>
      <c r="AC10" s="1295"/>
      <c r="AD10" s="1295"/>
      <c r="AE10" s="1295"/>
      <c r="AF10" s="1295"/>
      <c r="AG10" s="1296"/>
    </row>
    <row r="11" spans="1:35" ht="25.5" customHeight="1" thickBot="1">
      <c r="A11" s="859" t="e">
        <f>#REF!</f>
        <v>#REF!</v>
      </c>
      <c r="B11" s="860"/>
      <c r="C11" s="860"/>
      <c r="D11" s="860"/>
      <c r="E11" s="861"/>
      <c r="F11" s="1327" t="e">
        <f>#REF!</f>
        <v>#REF!</v>
      </c>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9"/>
    </row>
    <row r="12" spans="1:35" ht="25.5" customHeight="1">
      <c r="A12" s="269"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68" t="e">
        <f>#REF!</f>
        <v>#REF!</v>
      </c>
    </row>
    <row r="13" spans="1:35" ht="25.5" customHeight="1" thickBot="1">
      <c r="A13" s="269" t="e">
        <f>#REF!</f>
        <v>#REF!</v>
      </c>
      <c r="J13" s="380"/>
      <c r="V13" s="21"/>
      <c r="W13" s="21"/>
      <c r="X13" s="21"/>
      <c r="Y13" s="21"/>
      <c r="Z13" s="21"/>
      <c r="AA13" s="21"/>
      <c r="AB13" s="21"/>
      <c r="AC13" s="21"/>
      <c r="AD13" s="21"/>
      <c r="AE13" s="21"/>
      <c r="AF13" s="21"/>
      <c r="AG13" s="268"/>
    </row>
    <row r="14" spans="1:35" ht="25.5" customHeight="1">
      <c r="A14" s="1312" t="e">
        <f>#REF!</f>
        <v>#REF!</v>
      </c>
      <c r="B14" s="1313"/>
      <c r="C14" s="1313"/>
      <c r="D14" s="1313"/>
      <c r="E14" s="1313"/>
      <c r="F14" s="1313"/>
      <c r="G14" s="1313"/>
      <c r="H14" s="1313"/>
      <c r="I14" s="1313"/>
      <c r="J14" s="131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43" t="e">
        <f>#REF!</f>
        <v>#REF!</v>
      </c>
      <c r="C15" s="943"/>
      <c r="D15" s="943"/>
      <c r="E15" s="943"/>
      <c r="F15" s="943"/>
      <c r="G15" s="943"/>
      <c r="H15" s="943"/>
      <c r="I15" s="943"/>
      <c r="J15" s="943"/>
      <c r="K15" s="213" t="e">
        <f>#REF!</f>
        <v>#REF!</v>
      </c>
      <c r="L15" s="1294" t="e">
        <f>#REF!</f>
        <v>#REF!</v>
      </c>
      <c r="M15" s="1295"/>
      <c r="N15" s="1295"/>
      <c r="O15" s="1295"/>
      <c r="P15" s="1295"/>
      <c r="Q15" s="1295"/>
      <c r="R15" s="1295"/>
      <c r="S15" s="1295"/>
      <c r="T15" s="1295"/>
      <c r="U15" s="1295"/>
      <c r="V15" s="1295"/>
      <c r="W15" s="1295"/>
      <c r="X15" s="1295"/>
      <c r="Y15" s="1295"/>
      <c r="Z15" s="1295"/>
      <c r="AA15" s="1295"/>
      <c r="AB15" s="1295"/>
      <c r="AC15" s="1295"/>
      <c r="AD15" s="1295"/>
      <c r="AE15" s="1295"/>
      <c r="AF15" s="1295"/>
      <c r="AG15" s="1296"/>
    </row>
    <row r="16" spans="1:35" ht="25.5" customHeight="1">
      <c r="A16" s="269" t="e">
        <f>#REF!</f>
        <v>#REF!</v>
      </c>
      <c r="B16" s="1314" t="e">
        <f>#REF!</f>
        <v>#REF!</v>
      </c>
      <c r="C16" s="1314"/>
      <c r="D16" s="1314"/>
      <c r="E16" s="1314"/>
      <c r="F16" s="1314"/>
      <c r="G16" s="1314"/>
      <c r="H16" s="1314"/>
      <c r="I16" s="1314"/>
      <c r="J16" s="1314"/>
      <c r="K16" s="377" t="e">
        <f>#REF!</f>
        <v>#REF!</v>
      </c>
      <c r="L16" s="1317" t="e">
        <f>#REF!</f>
        <v>#REF!</v>
      </c>
      <c r="M16" s="131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35" ht="25.5" customHeight="1">
      <c r="A17" s="323" t="e">
        <f>#REF!</f>
        <v>#REF!</v>
      </c>
      <c r="B17" s="1315"/>
      <c r="C17" s="1315"/>
      <c r="D17" s="1315"/>
      <c r="E17" s="1315"/>
      <c r="F17" s="1315"/>
      <c r="G17" s="1315"/>
      <c r="H17" s="1315"/>
      <c r="I17" s="1315"/>
      <c r="J17" s="1315"/>
      <c r="K17" s="371" t="e">
        <f>#REF!</f>
        <v>#REF!</v>
      </c>
      <c r="L17" s="1319" t="e">
        <f>#REF!</f>
        <v>#REF!</v>
      </c>
      <c r="M17" s="132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15"/>
      <c r="C18" s="1315"/>
      <c r="D18" s="1315"/>
      <c r="E18" s="1315"/>
      <c r="F18" s="1315"/>
      <c r="G18" s="1315"/>
      <c r="H18" s="1315"/>
      <c r="I18" s="1315"/>
      <c r="J18" s="1315"/>
      <c r="K18" s="371" t="e">
        <f>#REF!</f>
        <v>#REF!</v>
      </c>
      <c r="L18" s="370" t="e">
        <f>#REF!</f>
        <v>#REF!</v>
      </c>
      <c r="M18" s="369" t="e">
        <f>#REF!</f>
        <v>#REF!</v>
      </c>
      <c r="N18" s="368"/>
      <c r="O18" s="368"/>
      <c r="P18" s="368"/>
      <c r="Q18" s="368"/>
      <c r="R18" s="368"/>
      <c r="S18" s="367"/>
      <c r="T18" s="1321" t="e">
        <f>#REF!</f>
        <v>#REF!</v>
      </c>
      <c r="U18" s="1322"/>
      <c r="V18" s="1322"/>
      <c r="W18" s="1322"/>
      <c r="X18" s="1322"/>
      <c r="Y18" s="1322"/>
      <c r="Z18" s="1322"/>
      <c r="AA18" s="1322"/>
      <c r="AB18" s="1322"/>
      <c r="AC18" s="1322"/>
      <c r="AD18" s="1322"/>
      <c r="AE18" s="1322"/>
      <c r="AF18" s="1322"/>
      <c r="AG18" s="1323"/>
    </row>
    <row r="19" spans="1:35" ht="25.5" customHeight="1">
      <c r="A19" s="358" t="e">
        <f>#REF!</f>
        <v>#REF!</v>
      </c>
      <c r="B19" s="1316"/>
      <c r="C19" s="1316"/>
      <c r="D19" s="1316"/>
      <c r="E19" s="1316"/>
      <c r="F19" s="1316"/>
      <c r="G19" s="1316"/>
      <c r="H19" s="1316"/>
      <c r="I19" s="1316"/>
      <c r="J19" s="1316"/>
      <c r="K19" s="366" t="e">
        <f>#REF!</f>
        <v>#REF!</v>
      </c>
      <c r="L19" s="7" t="e">
        <f>#REF!</f>
        <v>#REF!</v>
      </c>
      <c r="M19" s="365" t="e">
        <f>#REF!</f>
        <v>#REF!</v>
      </c>
      <c r="N19" s="8"/>
      <c r="O19" s="8"/>
      <c r="P19" s="8"/>
      <c r="Q19" s="8"/>
      <c r="R19" s="8"/>
      <c r="S19" s="364"/>
      <c r="T19" s="1324" t="e">
        <f>#REF!</f>
        <v>#REF!</v>
      </c>
      <c r="U19" s="1325"/>
      <c r="V19" s="1325"/>
      <c r="W19" s="1325"/>
      <c r="X19" s="1325"/>
      <c r="Y19" s="1325"/>
      <c r="Z19" s="1325"/>
      <c r="AA19" s="1325"/>
      <c r="AB19" s="1325"/>
      <c r="AC19" s="1325"/>
      <c r="AD19" s="1325"/>
      <c r="AE19" s="1325"/>
      <c r="AF19" s="1325"/>
      <c r="AG19" s="1326"/>
    </row>
    <row r="20" spans="1:35" ht="25.5" customHeight="1">
      <c r="A20" s="265" t="e">
        <f>#REF!</f>
        <v>#REF!</v>
      </c>
      <c r="B20" s="1344" t="e">
        <f>#REF!</f>
        <v>#REF!</v>
      </c>
      <c r="C20" s="1344"/>
      <c r="D20" s="1344"/>
      <c r="E20" s="1344"/>
      <c r="F20" s="1344"/>
      <c r="G20" s="1344"/>
      <c r="H20" s="1344"/>
      <c r="I20" s="1344"/>
      <c r="J20" s="1344"/>
      <c r="K20" s="266" t="e">
        <f>#REF!</f>
        <v>#REF!</v>
      </c>
      <c r="L20" s="1294" t="e">
        <f>#REF!</f>
        <v>#REF!</v>
      </c>
      <c r="M20" s="1295"/>
      <c r="N20" s="1295"/>
      <c r="O20" s="1295"/>
      <c r="P20" s="1295"/>
      <c r="Q20" s="1295"/>
      <c r="R20" s="1295"/>
      <c r="S20" s="1295"/>
      <c r="T20" s="1295"/>
      <c r="U20" s="1295"/>
      <c r="V20" s="1295"/>
      <c r="W20" s="1295"/>
      <c r="X20" s="1295"/>
      <c r="Y20" s="1295"/>
      <c r="Z20" s="1295"/>
      <c r="AA20" s="1295"/>
      <c r="AB20" s="1295"/>
      <c r="AC20" s="1295"/>
      <c r="AD20" s="1295"/>
      <c r="AE20" s="1295"/>
      <c r="AF20" s="1295"/>
      <c r="AG20" s="1296"/>
    </row>
    <row r="21" spans="1:35" ht="25.5" customHeight="1">
      <c r="A21" s="265" t="e">
        <f>#REF!</f>
        <v>#REF!</v>
      </c>
      <c r="B21" s="1344" t="e">
        <f>#REF!</f>
        <v>#REF!</v>
      </c>
      <c r="C21" s="1344"/>
      <c r="D21" s="1344"/>
      <c r="E21" s="1344"/>
      <c r="F21" s="1344"/>
      <c r="G21" s="1344"/>
      <c r="H21" s="1344"/>
      <c r="I21" s="1344"/>
      <c r="J21" s="1344"/>
      <c r="K21" s="213" t="e">
        <f>#REF!</f>
        <v>#REF!</v>
      </c>
      <c r="L21" s="1294" t="e">
        <f>#REF!</f>
        <v>#REF!</v>
      </c>
      <c r="M21" s="1295"/>
      <c r="N21" s="1295"/>
      <c r="O21" s="1295"/>
      <c r="P21" s="1295"/>
      <c r="Q21" s="1295"/>
      <c r="R21" s="1295"/>
      <c r="S21" s="1295"/>
      <c r="T21" s="1295"/>
      <c r="U21" s="1295"/>
      <c r="V21" s="1295"/>
      <c r="W21" s="1295"/>
      <c r="X21" s="1295"/>
      <c r="Y21" s="1295"/>
      <c r="Z21" s="1295"/>
      <c r="AA21" s="1295"/>
      <c r="AB21" s="1295"/>
      <c r="AC21" s="1295"/>
      <c r="AD21" s="1295"/>
      <c r="AE21" s="1295"/>
      <c r="AF21" s="1295"/>
      <c r="AG21" s="1296"/>
    </row>
    <row r="22" spans="1:35" ht="25.5" customHeight="1">
      <c r="A22" s="269" t="e">
        <f>#REF!</f>
        <v>#REF!</v>
      </c>
      <c r="B22" s="1314" t="e">
        <f>#REF!</f>
        <v>#REF!</v>
      </c>
      <c r="C22" s="1314"/>
      <c r="D22" s="1314"/>
      <c r="E22" s="1314"/>
      <c r="F22" s="1314"/>
      <c r="G22" s="1314"/>
      <c r="H22" s="1314"/>
      <c r="I22" s="1314"/>
      <c r="J22" s="1314"/>
      <c r="K22" s="377" t="e">
        <f>#REF!</f>
        <v>#REF!</v>
      </c>
      <c r="L22" s="1317" t="e">
        <f>#REF!</f>
        <v>#REF!</v>
      </c>
      <c r="M22" s="131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15"/>
      <c r="C23" s="1315"/>
      <c r="D23" s="1315"/>
      <c r="E23" s="1315"/>
      <c r="F23" s="1315"/>
      <c r="G23" s="1315"/>
      <c r="H23" s="1315"/>
      <c r="I23" s="1315"/>
      <c r="J23" s="1315"/>
      <c r="K23" s="371" t="e">
        <f>#REF!</f>
        <v>#REF!</v>
      </c>
      <c r="L23" s="1319" t="e">
        <f>#REF!</f>
        <v>#REF!</v>
      </c>
      <c r="M23" s="132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15"/>
      <c r="C24" s="1315"/>
      <c r="D24" s="1315"/>
      <c r="E24" s="1315"/>
      <c r="F24" s="1315"/>
      <c r="G24" s="1315"/>
      <c r="H24" s="1315"/>
      <c r="I24" s="1315"/>
      <c r="J24" s="1315"/>
      <c r="K24" s="371" t="e">
        <f>#REF!</f>
        <v>#REF!</v>
      </c>
      <c r="L24" s="370" t="e">
        <f>#REF!</f>
        <v>#REF!</v>
      </c>
      <c r="M24" s="369" t="e">
        <f>#REF!</f>
        <v>#REF!</v>
      </c>
      <c r="N24" s="368"/>
      <c r="O24" s="368"/>
      <c r="P24" s="368"/>
      <c r="Q24" s="368"/>
      <c r="R24" s="368"/>
      <c r="S24" s="367"/>
      <c r="T24" s="1321" t="e">
        <f>#REF!</f>
        <v>#REF!</v>
      </c>
      <c r="U24" s="1322"/>
      <c r="V24" s="1322"/>
      <c r="W24" s="1322"/>
      <c r="X24" s="1322"/>
      <c r="Y24" s="1322"/>
      <c r="Z24" s="1322"/>
      <c r="AA24" s="1322"/>
      <c r="AB24" s="1322"/>
      <c r="AC24" s="1322"/>
      <c r="AD24" s="1322"/>
      <c r="AE24" s="1322"/>
      <c r="AF24" s="1322"/>
      <c r="AG24" s="1323"/>
    </row>
    <row r="25" spans="1:35" ht="25.5" customHeight="1" thickBot="1">
      <c r="A25" s="358" t="e">
        <f>#REF!</f>
        <v>#REF!</v>
      </c>
      <c r="B25" s="1316"/>
      <c r="C25" s="1316"/>
      <c r="D25" s="1316"/>
      <c r="E25" s="1316"/>
      <c r="F25" s="1316"/>
      <c r="G25" s="1316"/>
      <c r="H25" s="1316"/>
      <c r="I25" s="1316"/>
      <c r="J25" s="1316"/>
      <c r="K25" s="366" t="e">
        <f>#REF!</f>
        <v>#REF!</v>
      </c>
      <c r="L25" s="7" t="e">
        <f>#REF!</f>
        <v>#REF!</v>
      </c>
      <c r="M25" s="365" t="e">
        <f>#REF!</f>
        <v>#REF!</v>
      </c>
      <c r="N25" s="8"/>
      <c r="O25" s="8"/>
      <c r="P25" s="8"/>
      <c r="Q25" s="8"/>
      <c r="R25" s="8"/>
      <c r="S25" s="364"/>
      <c r="T25" s="1324" t="e">
        <f>#REF!</f>
        <v>#REF!</v>
      </c>
      <c r="U25" s="1325"/>
      <c r="V25" s="1325"/>
      <c r="W25" s="1325"/>
      <c r="X25" s="1325"/>
      <c r="Y25" s="1325"/>
      <c r="Z25" s="1325"/>
      <c r="AA25" s="1325"/>
      <c r="AB25" s="1325"/>
      <c r="AC25" s="1325"/>
      <c r="AD25" s="1325"/>
      <c r="AE25" s="1325"/>
      <c r="AF25" s="1325"/>
      <c r="AG25" s="1326"/>
    </row>
    <row r="26" spans="1:35" ht="25.5" customHeight="1">
      <c r="A26" s="1312" t="e">
        <f>#REF!</f>
        <v>#REF!</v>
      </c>
      <c r="B26" s="1313"/>
      <c r="C26" s="1313"/>
      <c r="D26" s="1313"/>
      <c r="E26" s="1313"/>
      <c r="F26" s="1313"/>
      <c r="G26" s="1313"/>
      <c r="H26" s="1313"/>
      <c r="I26" s="1313"/>
      <c r="J26" s="1313"/>
      <c r="K26" s="363" t="e">
        <f>#REF!</f>
        <v>#REF!</v>
      </c>
      <c r="L26" s="978" t="e">
        <f>#REF!</f>
        <v>#REF!</v>
      </c>
      <c r="M26" s="772"/>
      <c r="N26" s="772"/>
      <c r="O26" s="773"/>
      <c r="P26" s="1331" t="e">
        <f>#REF!</f>
        <v>#REF!</v>
      </c>
      <c r="Q26" s="1331"/>
      <c r="R26" s="1331"/>
      <c r="S26" s="1331"/>
      <c r="T26" s="1331"/>
      <c r="U26" s="1331"/>
      <c r="V26" s="1331"/>
      <c r="W26" s="1331"/>
      <c r="X26" s="1331"/>
      <c r="Y26" s="1331"/>
      <c r="Z26" s="1331"/>
      <c r="AA26" s="1331"/>
      <c r="AB26" s="1331"/>
      <c r="AC26" s="1331"/>
      <c r="AD26" s="1331"/>
      <c r="AE26" s="1331"/>
      <c r="AF26" s="1331"/>
      <c r="AG26" s="1332"/>
      <c r="AI26" s="312" t="s">
        <v>299</v>
      </c>
    </row>
    <row r="27" spans="1:35" ht="25.5" customHeight="1">
      <c r="A27" s="1333" t="e">
        <f>#REF!</f>
        <v>#REF!</v>
      </c>
      <c r="B27" s="1334"/>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334"/>
      <c r="AG27" s="1335"/>
    </row>
    <row r="28" spans="1:35" ht="25.5" customHeight="1">
      <c r="A28" s="1336"/>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c r="X28" s="1337"/>
      <c r="Y28" s="1337"/>
      <c r="Z28" s="1337"/>
      <c r="AA28" s="1337"/>
      <c r="AB28" s="1337"/>
      <c r="AC28" s="1337"/>
      <c r="AD28" s="1337"/>
      <c r="AE28" s="1337"/>
      <c r="AF28" s="1337"/>
      <c r="AG28" s="1338"/>
    </row>
    <row r="29" spans="1:35" ht="25.5" customHeight="1" thickBot="1">
      <c r="A29" s="1339"/>
      <c r="B29" s="1340"/>
      <c r="C29" s="1340"/>
      <c r="D29" s="1340"/>
      <c r="E29" s="1340"/>
      <c r="F29" s="1340"/>
      <c r="G29" s="1340"/>
      <c r="H29" s="1340"/>
      <c r="I29" s="1340"/>
      <c r="J29" s="1340"/>
      <c r="K29" s="1340"/>
      <c r="L29" s="1340"/>
      <c r="M29" s="1340"/>
      <c r="N29" s="1340"/>
      <c r="O29" s="1340"/>
      <c r="P29" s="1340"/>
      <c r="Q29" s="1340"/>
      <c r="R29" s="1340"/>
      <c r="S29" s="1340"/>
      <c r="T29" s="1340"/>
      <c r="U29" s="1340"/>
      <c r="V29" s="1340"/>
      <c r="W29" s="1340"/>
      <c r="X29" s="1340"/>
      <c r="Y29" s="1340"/>
      <c r="Z29" s="1340"/>
      <c r="AA29" s="1340"/>
      <c r="AB29" s="1340"/>
      <c r="AC29" s="1340"/>
      <c r="AD29" s="1340"/>
      <c r="AE29" s="1340"/>
      <c r="AF29" s="1340"/>
      <c r="AG29" s="1341"/>
    </row>
    <row r="30" spans="1:35" ht="25.5" customHeight="1">
      <c r="A30" s="1342" t="e">
        <f>#REF!</f>
        <v>#REF!</v>
      </c>
      <c r="B30" s="1343"/>
      <c r="C30" s="1343"/>
      <c r="D30" s="1343"/>
      <c r="E30" s="1343"/>
      <c r="F30" s="1343"/>
      <c r="G30" s="1343"/>
      <c r="H30" s="1343"/>
      <c r="I30" s="1343"/>
      <c r="J30" s="1343"/>
      <c r="K30" s="1343"/>
      <c r="L30" s="1343"/>
      <c r="M30" s="1343"/>
      <c r="N30" s="1343"/>
      <c r="O30" s="275" t="e">
        <f>#REF!</f>
        <v>#REF!</v>
      </c>
      <c r="P30" s="275" t="e">
        <f>#REF!</f>
        <v>#REF!</v>
      </c>
      <c r="Q30" s="275" t="e">
        <f>#REF!</f>
        <v>#REF!</v>
      </c>
      <c r="R30" s="275" t="e">
        <f>#REF!</f>
        <v>#REF!</v>
      </c>
      <c r="S30" s="275" t="e">
        <f>#REF!</f>
        <v>#REF!</v>
      </c>
      <c r="T30" s="275" t="e">
        <f>#REF!</f>
        <v>#REF!</v>
      </c>
      <c r="U30" s="275" t="e">
        <f>#REF!</f>
        <v>#REF!</v>
      </c>
      <c r="V30" s="275" t="e">
        <f>#REF!</f>
        <v>#REF!</v>
      </c>
      <c r="W30" s="275" t="e">
        <f>#REF!</f>
        <v>#REF!</v>
      </c>
      <c r="X30" s="275" t="e">
        <f>#REF!</f>
        <v>#REF!</v>
      </c>
      <c r="Y30" s="275" t="e">
        <f>#REF!</f>
        <v>#REF!</v>
      </c>
      <c r="Z30" s="275" t="e">
        <f>#REF!</f>
        <v>#REF!</v>
      </c>
      <c r="AA30" s="275" t="e">
        <f>#REF!</f>
        <v>#REF!</v>
      </c>
      <c r="AB30" s="275" t="e">
        <f>#REF!</f>
        <v>#REF!</v>
      </c>
      <c r="AC30" s="275" t="e">
        <f>#REF!</f>
        <v>#REF!</v>
      </c>
      <c r="AD30" s="275" t="e">
        <f>#REF!</f>
        <v>#REF!</v>
      </c>
      <c r="AE30" s="275" t="e">
        <f>#REF!</f>
        <v>#REF!</v>
      </c>
      <c r="AF30" s="275" t="e">
        <f>#REF!</f>
        <v>#REF!</v>
      </c>
      <c r="AG30" s="314" t="e">
        <f>#REF!</f>
        <v>#REF!</v>
      </c>
    </row>
    <row r="31" spans="1:35" ht="25.5" customHeight="1">
      <c r="A31" s="353" t="e">
        <f>#REF!</f>
        <v>#REF!</v>
      </c>
      <c r="B31" s="1344" t="e">
        <f>#REF!</f>
        <v>#REF!</v>
      </c>
      <c r="C31" s="1344"/>
      <c r="D31" s="1344"/>
      <c r="E31" s="1344"/>
      <c r="F31" s="1344"/>
      <c r="G31" s="1344"/>
      <c r="H31" s="1344"/>
      <c r="I31" s="1344"/>
      <c r="J31" s="1344"/>
      <c r="K31" s="1344"/>
      <c r="L31" s="1344"/>
      <c r="M31" s="213" t="e">
        <f>#REF!</f>
        <v>#REF!</v>
      </c>
      <c r="N31" s="1294" t="e">
        <f>#REF!</f>
        <v>#REF!</v>
      </c>
      <c r="O31" s="1295"/>
      <c r="P31" s="1295"/>
      <c r="Q31" s="1295"/>
      <c r="R31" s="1295"/>
      <c r="S31" s="1295"/>
      <c r="T31" s="1295"/>
      <c r="U31" s="1295"/>
      <c r="V31" s="1295"/>
      <c r="W31" s="1295"/>
      <c r="X31" s="1295"/>
      <c r="Y31" s="1295"/>
      <c r="Z31" s="1295"/>
      <c r="AA31" s="1295"/>
      <c r="AB31" s="1295"/>
      <c r="AC31" s="1295"/>
      <c r="AD31" s="1295"/>
      <c r="AE31" s="1295"/>
      <c r="AF31" s="1295"/>
      <c r="AG31" s="1296"/>
      <c r="AI31" s="312" t="s">
        <v>283</v>
      </c>
    </row>
    <row r="32" spans="1:35" ht="39" customHeight="1">
      <c r="A32" s="876" t="e">
        <f>#REF!</f>
        <v>#REF!</v>
      </c>
      <c r="B32" s="1314" t="e">
        <f>#REF!</f>
        <v>#REF!</v>
      </c>
      <c r="C32" s="1314"/>
      <c r="D32" s="1314"/>
      <c r="E32" s="1314"/>
      <c r="F32" s="1314"/>
      <c r="G32" s="1314"/>
      <c r="H32" s="1314"/>
      <c r="I32" s="1314"/>
      <c r="J32" s="1314"/>
      <c r="K32" s="1314"/>
      <c r="L32" s="1314"/>
      <c r="M32" s="935" t="e">
        <f>#REF!</f>
        <v>#REF!</v>
      </c>
      <c r="N32" s="1494" t="e">
        <f>#REF!</f>
        <v>#REF!</v>
      </c>
      <c r="O32" s="1495"/>
      <c r="P32" s="1495"/>
      <c r="Q32" s="1495"/>
      <c r="R32" s="1495"/>
      <c r="S32" s="1495"/>
      <c r="T32" s="1495"/>
      <c r="U32" s="1495"/>
      <c r="V32" s="1495"/>
      <c r="W32" s="1495"/>
      <c r="X32" s="1495"/>
      <c r="Y32" s="1495"/>
      <c r="Z32" s="1495"/>
      <c r="AA32" s="1495"/>
      <c r="AB32" s="1495"/>
      <c r="AC32" s="1495"/>
      <c r="AD32" s="1495"/>
      <c r="AE32" s="1495"/>
      <c r="AF32" s="1495"/>
      <c r="AG32" s="1496"/>
      <c r="AI32" s="312" t="s">
        <v>306</v>
      </c>
    </row>
    <row r="33" spans="1:35" ht="12" customHeight="1">
      <c r="A33" s="835"/>
      <c r="B33" s="1315"/>
      <c r="C33" s="1315"/>
      <c r="D33" s="1315"/>
      <c r="E33" s="1315"/>
      <c r="F33" s="1315"/>
      <c r="G33" s="1315"/>
      <c r="H33" s="1315"/>
      <c r="I33" s="1315"/>
      <c r="J33" s="1315"/>
      <c r="K33" s="1315"/>
      <c r="L33" s="1315"/>
      <c r="M33" s="836"/>
      <c r="N33" s="1497" t="e">
        <f>#REF!</f>
        <v>#REF!</v>
      </c>
      <c r="O33" s="731"/>
      <c r="P33" s="731"/>
      <c r="Q33" s="731"/>
      <c r="R33" s="731"/>
      <c r="S33" s="731"/>
      <c r="T33" s="731"/>
      <c r="U33" s="731"/>
      <c r="V33" s="731"/>
      <c r="W33" s="731"/>
      <c r="X33" s="731"/>
      <c r="Y33" s="731"/>
      <c r="Z33" s="731"/>
      <c r="AA33" s="731"/>
      <c r="AB33" s="731"/>
      <c r="AC33" s="731"/>
      <c r="AD33" s="731"/>
      <c r="AE33" s="731"/>
      <c r="AF33" s="731"/>
      <c r="AG33" s="1498"/>
      <c r="AI33" s="312" t="s">
        <v>305</v>
      </c>
    </row>
    <row r="34" spans="1:35" ht="25.5" customHeight="1">
      <c r="A34" s="880"/>
      <c r="B34" s="1316"/>
      <c r="C34" s="1316"/>
      <c r="D34" s="1316"/>
      <c r="E34" s="1316"/>
      <c r="F34" s="1316"/>
      <c r="G34" s="1316"/>
      <c r="H34" s="1316"/>
      <c r="I34" s="1316"/>
      <c r="J34" s="1316"/>
      <c r="K34" s="1316"/>
      <c r="L34" s="1316"/>
      <c r="M34" s="938"/>
      <c r="N34" s="1499"/>
      <c r="O34" s="1500"/>
      <c r="P34" s="1500"/>
      <c r="Q34" s="1500"/>
      <c r="R34" s="1500"/>
      <c r="S34" s="1500"/>
      <c r="T34" s="1500"/>
      <c r="U34" s="1500"/>
      <c r="V34" s="1500"/>
      <c r="W34" s="1500"/>
      <c r="X34" s="1500"/>
      <c r="Y34" s="1500"/>
      <c r="Z34" s="1500"/>
      <c r="AA34" s="1500"/>
      <c r="AB34" s="1500"/>
      <c r="AC34" s="1500"/>
      <c r="AD34" s="1500"/>
      <c r="AE34" s="1500"/>
      <c r="AF34" s="1500"/>
      <c r="AG34" s="1501"/>
      <c r="AI34" s="312" t="s">
        <v>304</v>
      </c>
    </row>
    <row r="35" spans="1:35" ht="25.5" customHeight="1">
      <c r="A35" s="355" t="e">
        <f>#REF!</f>
        <v>#REF!</v>
      </c>
      <c r="B35" s="1314" t="e">
        <f>#REF!</f>
        <v>#REF!</v>
      </c>
      <c r="C35" s="1314"/>
      <c r="D35" s="1314"/>
      <c r="E35" s="1314"/>
      <c r="F35" s="1314"/>
      <c r="G35" s="1314"/>
      <c r="H35" s="1314"/>
      <c r="I35" s="1314"/>
      <c r="J35" s="1314"/>
      <c r="K35" s="1314"/>
      <c r="L35" s="1314"/>
      <c r="M35" s="333" t="e">
        <f>#REF!</f>
        <v>#REF!</v>
      </c>
      <c r="N35" s="1294" t="e">
        <f>#REF!</f>
        <v>#REF!</v>
      </c>
      <c r="O35" s="1295"/>
      <c r="P35" s="1295"/>
      <c r="Q35" s="1295"/>
      <c r="R35" s="1295"/>
      <c r="S35" s="1295"/>
      <c r="T35" s="1295"/>
      <c r="U35" s="1295"/>
      <c r="V35" s="1295"/>
      <c r="W35" s="1295"/>
      <c r="X35" s="1295"/>
      <c r="Y35" s="1295"/>
      <c r="Z35" s="1295"/>
      <c r="AA35" s="1295"/>
      <c r="AB35" s="1295"/>
      <c r="AC35" s="1295"/>
      <c r="AD35" s="1295"/>
      <c r="AE35" s="1295"/>
      <c r="AF35" s="1295"/>
      <c r="AG35" s="1296"/>
      <c r="AI35" s="312" t="s">
        <v>303</v>
      </c>
    </row>
    <row r="36" spans="1:35" ht="25.5" customHeight="1">
      <c r="A36" s="392" t="e">
        <f>#REF!</f>
        <v>#REF!</v>
      </c>
      <c r="B36" s="1502" t="e">
        <f>#REF!</f>
        <v>#REF!</v>
      </c>
      <c r="C36" s="1502"/>
      <c r="D36" s="1502"/>
      <c r="E36" s="1502"/>
      <c r="F36" s="1502"/>
      <c r="G36" s="1502"/>
      <c r="H36" s="1502"/>
      <c r="I36" s="1502"/>
      <c r="J36" s="1502"/>
      <c r="K36" s="1502"/>
      <c r="L36" s="1502"/>
      <c r="M36" s="391" t="e">
        <f>#REF!</f>
        <v>#REF!</v>
      </c>
      <c r="N36" s="1295" t="e">
        <f>#REF!</f>
        <v>#REF!</v>
      </c>
      <c r="O36" s="1295"/>
      <c r="P36" s="1295"/>
      <c r="Q36" s="1295"/>
      <c r="R36" s="1295"/>
      <c r="S36" s="1295"/>
      <c r="T36" s="1295"/>
      <c r="U36" s="1295"/>
      <c r="V36" s="1295"/>
      <c r="W36" s="1295"/>
      <c r="X36" s="1295"/>
      <c r="Y36" s="1295"/>
      <c r="Z36" s="1295"/>
      <c r="AA36" s="1295"/>
      <c r="AB36" s="1295"/>
      <c r="AC36" s="1295"/>
      <c r="AD36" s="1295"/>
      <c r="AE36" s="1295"/>
      <c r="AF36" s="1295"/>
      <c r="AG36" s="1296"/>
      <c r="AI36" s="312" t="s">
        <v>302</v>
      </c>
    </row>
    <row r="37" spans="1:35" ht="25.5" customHeight="1">
      <c r="A37" s="390" t="e">
        <f>#REF!</f>
        <v>#REF!</v>
      </c>
      <c r="B37" s="389" t="e">
        <f>#REF!</f>
        <v>#REF!</v>
      </c>
      <c r="C37" s="388" t="e">
        <f>#REF!</f>
        <v>#REF!</v>
      </c>
      <c r="D37" s="388" t="e">
        <f>#REF!</f>
        <v>#REF!</v>
      </c>
      <c r="E37" s="388" t="e">
        <f>#REF!</f>
        <v>#REF!</v>
      </c>
      <c r="F37" s="388" t="e">
        <f>#REF!</f>
        <v>#REF!</v>
      </c>
      <c r="G37" s="388" t="e">
        <f>#REF!</f>
        <v>#REF!</v>
      </c>
      <c r="H37" s="388" t="e">
        <f>#REF!</f>
        <v>#REF!</v>
      </c>
      <c r="I37" s="388" t="e">
        <f>#REF!</f>
        <v>#REF!</v>
      </c>
      <c r="J37" s="388" t="e">
        <f>#REF!</f>
        <v>#REF!</v>
      </c>
      <c r="K37" s="388" t="e">
        <f>#REF!</f>
        <v>#REF!</v>
      </c>
      <c r="L37" s="388" t="e">
        <f>#REF!</f>
        <v>#REF!</v>
      </c>
      <c r="M37" s="388" t="e">
        <f>#REF!</f>
        <v>#REF!</v>
      </c>
      <c r="N37" s="387" t="e">
        <f>#REF!</f>
        <v>#REF!</v>
      </c>
      <c r="O37" s="387" t="e">
        <f>#REF!</f>
        <v>#REF!</v>
      </c>
      <c r="P37" s="387" t="e">
        <f>#REF!</f>
        <v>#REF!</v>
      </c>
      <c r="Q37" s="387" t="e">
        <f>#REF!</f>
        <v>#REF!</v>
      </c>
      <c r="R37" s="387" t="e">
        <f>#REF!</f>
        <v>#REF!</v>
      </c>
      <c r="S37" s="387" t="e">
        <f>#REF!</f>
        <v>#REF!</v>
      </c>
      <c r="T37" s="387" t="e">
        <f>#REF!</f>
        <v>#REF!</v>
      </c>
      <c r="U37" s="387" t="e">
        <f>#REF!</f>
        <v>#REF!</v>
      </c>
      <c r="V37" s="387" t="e">
        <f>#REF!</f>
        <v>#REF!</v>
      </c>
      <c r="W37" s="387" t="e">
        <f>#REF!</f>
        <v>#REF!</v>
      </c>
      <c r="X37" s="387" t="e">
        <f>#REF!</f>
        <v>#REF!</v>
      </c>
      <c r="Y37" s="387" t="e">
        <f>#REF!</f>
        <v>#REF!</v>
      </c>
      <c r="Z37" s="387" t="e">
        <f>#REF!</f>
        <v>#REF!</v>
      </c>
      <c r="AA37" s="387" t="e">
        <f>#REF!</f>
        <v>#REF!</v>
      </c>
      <c r="AB37" s="387" t="e">
        <f>#REF!</f>
        <v>#REF!</v>
      </c>
      <c r="AC37" s="387" t="e">
        <f>#REF!</f>
        <v>#REF!</v>
      </c>
      <c r="AD37" s="387" t="e">
        <f>#REF!</f>
        <v>#REF!</v>
      </c>
      <c r="AE37" s="387" t="e">
        <f>#REF!</f>
        <v>#REF!</v>
      </c>
      <c r="AF37" s="387" t="e">
        <f>#REF!</f>
        <v>#REF!</v>
      </c>
      <c r="AG37" s="386" t="e">
        <f>#REF!</f>
        <v>#REF!</v>
      </c>
    </row>
    <row r="38" spans="1:35" ht="25.5" customHeight="1">
      <c r="A38" s="385" t="e">
        <f>#REF!</f>
        <v>#REF!</v>
      </c>
      <c r="B38" s="826" t="e">
        <f>#REF!</f>
        <v>#REF!</v>
      </c>
      <c r="C38" s="827"/>
      <c r="D38" s="827"/>
      <c r="E38" s="827"/>
      <c r="F38" s="827"/>
      <c r="G38" s="827"/>
      <c r="H38" s="827"/>
      <c r="I38" s="827"/>
      <c r="J38" s="827"/>
      <c r="K38" s="827"/>
      <c r="L38" s="827"/>
      <c r="M38" s="828"/>
      <c r="N38" s="1295" t="e">
        <f>#REF!</f>
        <v>#REF!</v>
      </c>
      <c r="O38" s="1295"/>
      <c r="P38" s="1295"/>
      <c r="Q38" s="1295"/>
      <c r="R38" s="1295"/>
      <c r="S38" s="1295"/>
      <c r="T38" s="1295"/>
      <c r="U38" s="1295"/>
      <c r="V38" s="1295"/>
      <c r="W38" s="1295"/>
      <c r="X38" s="1295"/>
      <c r="Y38" s="1295"/>
      <c r="Z38" s="1295"/>
      <c r="AA38" s="1295"/>
      <c r="AB38" s="1295"/>
      <c r="AC38" s="1295"/>
      <c r="AD38" s="1295"/>
      <c r="AE38" s="1295"/>
      <c r="AF38" s="1295"/>
      <c r="AG38" s="1296"/>
    </row>
    <row r="39" spans="1:35" ht="25.5" customHeight="1">
      <c r="A39" s="385" t="e">
        <f>#REF!</f>
        <v>#REF!</v>
      </c>
      <c r="B39" s="826" t="e">
        <f>#REF!</f>
        <v>#REF!</v>
      </c>
      <c r="C39" s="827"/>
      <c r="D39" s="827"/>
      <c r="E39" s="827"/>
      <c r="F39" s="827"/>
      <c r="G39" s="827"/>
      <c r="H39" s="827"/>
      <c r="I39" s="827"/>
      <c r="J39" s="827"/>
      <c r="K39" s="827"/>
      <c r="L39" s="827"/>
      <c r="M39" s="828"/>
      <c r="N39" s="1366" t="e">
        <f>#REF!</f>
        <v>#REF!</v>
      </c>
      <c r="O39" s="1367"/>
      <c r="P39" s="1367"/>
      <c r="Q39" s="1367"/>
      <c r="R39" s="1367"/>
      <c r="S39" s="1367"/>
      <c r="T39" s="1367"/>
      <c r="U39" s="1367"/>
      <c r="V39" s="1367"/>
      <c r="W39" s="1367"/>
      <c r="X39" s="1367"/>
      <c r="Y39" s="1367"/>
      <c r="Z39" s="1367"/>
      <c r="AA39" s="408" t="e">
        <f>#REF!</f>
        <v>#REF!</v>
      </c>
      <c r="AB39" s="408" t="e">
        <f>#REF!</f>
        <v>#REF!</v>
      </c>
      <c r="AC39" s="408" t="e">
        <f>#REF!</f>
        <v>#REF!</v>
      </c>
      <c r="AD39" s="408" t="e">
        <f>#REF!</f>
        <v>#REF!</v>
      </c>
      <c r="AE39" s="408" t="e">
        <f>#REF!</f>
        <v>#REF!</v>
      </c>
      <c r="AF39" s="408" t="e">
        <f>#REF!</f>
        <v>#REF!</v>
      </c>
      <c r="AG39" s="435" t="e">
        <f>#REF!</f>
        <v>#REF!</v>
      </c>
    </row>
    <row r="40" spans="1:35" ht="25.5" customHeight="1" thickBot="1">
      <c r="A40" s="384" t="e">
        <f>#REF!</f>
        <v>#REF!</v>
      </c>
      <c r="B40" s="826" t="e">
        <f>#REF!</f>
        <v>#REF!</v>
      </c>
      <c r="C40" s="827"/>
      <c r="D40" s="827"/>
      <c r="E40" s="827"/>
      <c r="F40" s="827"/>
      <c r="G40" s="827"/>
      <c r="H40" s="827"/>
      <c r="I40" s="827"/>
      <c r="J40" s="827"/>
      <c r="K40" s="827"/>
      <c r="L40" s="827"/>
      <c r="M40" s="828"/>
      <c r="N40" s="1360" t="e">
        <f>#REF!</f>
        <v>#REF!</v>
      </c>
      <c r="O40" s="1361"/>
      <c r="P40" s="1361"/>
      <c r="Q40" s="1361"/>
      <c r="R40" s="1361"/>
      <c r="S40" s="1361"/>
      <c r="T40" s="1361"/>
      <c r="U40" s="1361"/>
      <c r="V40" s="1361"/>
      <c r="W40" s="1361"/>
      <c r="X40" s="1361"/>
      <c r="Y40" s="1361"/>
      <c r="Z40" s="1361"/>
      <c r="AA40" s="408" t="e">
        <f>#REF!</f>
        <v>#REF!</v>
      </c>
      <c r="AB40" s="408" t="e">
        <f>#REF!</f>
        <v>#REF!</v>
      </c>
      <c r="AC40" s="408" t="e">
        <f>#REF!</f>
        <v>#REF!</v>
      </c>
      <c r="AD40" s="408" t="e">
        <f>#REF!</f>
        <v>#REF!</v>
      </c>
      <c r="AE40" s="408" t="e">
        <f>#REF!</f>
        <v>#REF!</v>
      </c>
      <c r="AF40" s="408" t="e">
        <f>#REF!</f>
        <v>#REF!</v>
      </c>
      <c r="AG40" s="435" t="e">
        <f>#REF!</f>
        <v>#REF!</v>
      </c>
    </row>
    <row r="41" spans="1:35" ht="25.5" customHeight="1">
      <c r="A41" s="1342" t="e">
        <f>#REF!</f>
        <v>#REF!</v>
      </c>
      <c r="B41" s="1343"/>
      <c r="C41" s="1343"/>
      <c r="D41" s="1343"/>
      <c r="E41" s="1343"/>
      <c r="F41" s="1343"/>
      <c r="G41" s="1343"/>
      <c r="H41" s="1343"/>
      <c r="I41" s="1343"/>
      <c r="J41" s="1343"/>
      <c r="K41" s="1343"/>
      <c r="L41" s="1343"/>
      <c r="M41" s="1343"/>
      <c r="N41" s="1343"/>
      <c r="O41" s="1343"/>
      <c r="P41" s="1343"/>
      <c r="Q41" s="1343"/>
      <c r="R41" s="1343"/>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1344" t="e">
        <f>#REF!</f>
        <v>#REF!</v>
      </c>
      <c r="C42" s="1344"/>
      <c r="D42" s="1344"/>
      <c r="E42" s="1344"/>
      <c r="F42" s="1344"/>
      <c r="G42" s="1344"/>
      <c r="H42" s="1344"/>
      <c r="I42" s="1344"/>
      <c r="J42" s="1344"/>
      <c r="K42" s="1344"/>
      <c r="L42" s="1344"/>
      <c r="M42" s="213" t="e">
        <f>#REF!</f>
        <v>#REF!</v>
      </c>
      <c r="N42" s="1366" t="e">
        <f>#REF!</f>
        <v>#REF!</v>
      </c>
      <c r="O42" s="1367"/>
      <c r="P42" s="1367"/>
      <c r="Q42" s="1367"/>
      <c r="R42" s="1367"/>
      <c r="S42" s="1367"/>
      <c r="T42" s="1367"/>
      <c r="U42" s="1367"/>
      <c r="V42" s="1367"/>
      <c r="W42" s="1367"/>
      <c r="X42" s="1367"/>
      <c r="Y42" s="1367"/>
      <c r="Z42" s="1367"/>
      <c r="AA42" s="228" t="e">
        <f>#REF!</f>
        <v>#REF!</v>
      </c>
      <c r="AB42" s="228"/>
      <c r="AC42" s="228"/>
      <c r="AD42" s="228"/>
      <c r="AE42" s="228"/>
      <c r="AF42" s="228"/>
      <c r="AG42" s="291"/>
    </row>
    <row r="43" spans="1:35" ht="25.5" customHeight="1">
      <c r="A43" s="353" t="e">
        <f>#REF!</f>
        <v>#REF!</v>
      </c>
      <c r="B43" s="1344" t="e">
        <f>#REF!</f>
        <v>#REF!</v>
      </c>
      <c r="C43" s="1344"/>
      <c r="D43" s="1344"/>
      <c r="E43" s="1344"/>
      <c r="F43" s="1344"/>
      <c r="G43" s="1344"/>
      <c r="H43" s="1344"/>
      <c r="I43" s="1344"/>
      <c r="J43" s="1344"/>
      <c r="K43" s="1344"/>
      <c r="L43" s="1344"/>
      <c r="M43" s="213" t="e">
        <f>#REF!</f>
        <v>#REF!</v>
      </c>
      <c r="N43" s="1366" t="e">
        <f>#REF!</f>
        <v>#REF!</v>
      </c>
      <c r="O43" s="1367"/>
      <c r="P43" s="1367"/>
      <c r="Q43" s="1367"/>
      <c r="R43" s="1367"/>
      <c r="S43" s="1367"/>
      <c r="T43" s="1367"/>
      <c r="U43" s="1367"/>
      <c r="V43" s="1367"/>
      <c r="W43" s="1367"/>
      <c r="X43" s="1367"/>
      <c r="Y43" s="1367"/>
      <c r="Z43" s="1367"/>
      <c r="AA43" s="228" t="e">
        <f>#REF!</f>
        <v>#REF!</v>
      </c>
      <c r="AB43" s="228"/>
      <c r="AC43" s="228"/>
      <c r="AD43" s="228"/>
      <c r="AE43" s="228"/>
      <c r="AF43" s="228"/>
      <c r="AG43" s="291"/>
    </row>
    <row r="44" spans="1:35" ht="25.5" customHeight="1">
      <c r="A44" s="353" t="e">
        <f>#REF!</f>
        <v>#REF!</v>
      </c>
      <c r="B44" s="1344" t="e">
        <f>#REF!</f>
        <v>#REF!</v>
      </c>
      <c r="C44" s="1344"/>
      <c r="D44" s="1344"/>
      <c r="E44" s="1344"/>
      <c r="F44" s="1344"/>
      <c r="G44" s="1344"/>
      <c r="H44" s="1344"/>
      <c r="I44" s="1344"/>
      <c r="J44" s="1344"/>
      <c r="K44" s="1344"/>
      <c r="L44" s="1344"/>
      <c r="M44" s="213" t="e">
        <f>#REF!</f>
        <v>#REF!</v>
      </c>
      <c r="N44" s="1366" t="e">
        <f>#REF!</f>
        <v>#REF!</v>
      </c>
      <c r="O44" s="1367"/>
      <c r="P44" s="1367"/>
      <c r="Q44" s="1367"/>
      <c r="R44" s="1367"/>
      <c r="S44" s="1367"/>
      <c r="T44" s="1367"/>
      <c r="U44" s="1367"/>
      <c r="V44" s="1367"/>
      <c r="W44" s="1367"/>
      <c r="X44" s="1367"/>
      <c r="Y44" s="1367"/>
      <c r="Z44" s="1367"/>
      <c r="AA44" s="228" t="e">
        <f>#REF!</f>
        <v>#REF!</v>
      </c>
      <c r="AB44" s="228"/>
      <c r="AC44" s="228"/>
      <c r="AD44" s="228"/>
      <c r="AE44" s="228"/>
      <c r="AF44" s="228"/>
      <c r="AG44" s="291"/>
    </row>
    <row r="45" spans="1:35" ht="25.5" customHeight="1">
      <c r="A45" s="353" t="e">
        <f>#REF!</f>
        <v>#REF!</v>
      </c>
      <c r="B45" s="1344" t="e">
        <f>#REF!</f>
        <v>#REF!</v>
      </c>
      <c r="C45" s="1344"/>
      <c r="D45" s="1344"/>
      <c r="E45" s="1344"/>
      <c r="F45" s="1344"/>
      <c r="G45" s="1344"/>
      <c r="H45" s="1344"/>
      <c r="I45" s="1344"/>
      <c r="J45" s="1344"/>
      <c r="K45" s="1344"/>
      <c r="L45" s="1344"/>
      <c r="M45" s="213" t="e">
        <f>#REF!</f>
        <v>#REF!</v>
      </c>
      <c r="N45" s="1366" t="e">
        <f>#REF!</f>
        <v>#REF!</v>
      </c>
      <c r="O45" s="1367"/>
      <c r="P45" s="1367"/>
      <c r="Q45" s="1367"/>
      <c r="R45" s="1367"/>
      <c r="S45" s="1367"/>
      <c r="T45" s="1367"/>
      <c r="U45" s="1367"/>
      <c r="V45" s="1367"/>
      <c r="W45" s="1367"/>
      <c r="X45" s="1367"/>
      <c r="Y45" s="1367"/>
      <c r="Z45" s="1367"/>
      <c r="AA45" s="228" t="e">
        <f>#REF!</f>
        <v>#REF!</v>
      </c>
      <c r="AB45" s="228"/>
      <c r="AC45" s="228"/>
      <c r="AD45" s="228"/>
      <c r="AE45" s="228"/>
      <c r="AF45" s="228"/>
      <c r="AG45" s="291"/>
    </row>
    <row r="46" spans="1:35" ht="25.5" customHeight="1">
      <c r="A46" s="353" t="e">
        <f>#REF!</f>
        <v>#REF!</v>
      </c>
      <c r="B46" s="1344" t="e">
        <f>#REF!</f>
        <v>#REF!</v>
      </c>
      <c r="C46" s="1344"/>
      <c r="D46" s="1344"/>
      <c r="E46" s="1344"/>
      <c r="F46" s="1344"/>
      <c r="G46" s="1344"/>
      <c r="H46" s="1344"/>
      <c r="I46" s="1344"/>
      <c r="J46" s="1344"/>
      <c r="K46" s="1344"/>
      <c r="L46" s="1344"/>
      <c r="M46" s="213" t="e">
        <f>#REF!</f>
        <v>#REF!</v>
      </c>
      <c r="N46" s="1366" t="e">
        <f>#REF!</f>
        <v>#REF!</v>
      </c>
      <c r="O46" s="1367"/>
      <c r="P46" s="1295" t="e">
        <f>#REF!</f>
        <v>#REF!</v>
      </c>
      <c r="Q46" s="1295"/>
      <c r="R46" s="1295"/>
      <c r="S46" s="1295"/>
      <c r="T46" s="1295"/>
      <c r="U46" s="1367" t="e">
        <f>#REF!</f>
        <v>#REF!</v>
      </c>
      <c r="V46" s="1367"/>
      <c r="W46" s="1295" t="e">
        <f>#REF!</f>
        <v>#REF!</v>
      </c>
      <c r="X46" s="1295"/>
      <c r="Y46" s="1295"/>
      <c r="Z46" s="1295"/>
      <c r="AA46" s="1295"/>
      <c r="AB46" s="1503" t="e">
        <f>#REF!</f>
        <v>#REF!</v>
      </c>
      <c r="AC46" s="1503"/>
      <c r="AD46" s="1503"/>
      <c r="AE46" s="1295" t="e">
        <f>#REF!</f>
        <v>#REF!</v>
      </c>
      <c r="AF46" s="1295"/>
      <c r="AG46" s="1296"/>
    </row>
    <row r="47" spans="1:35" ht="25.5" customHeight="1">
      <c r="A47" s="358" t="e">
        <f>#REF!</f>
        <v>#REF!</v>
      </c>
      <c r="B47" s="1316" t="e">
        <f>#REF!</f>
        <v>#REF!</v>
      </c>
      <c r="C47" s="1316"/>
      <c r="D47" s="1316"/>
      <c r="E47" s="1316"/>
      <c r="F47" s="1316"/>
      <c r="G47" s="1316"/>
      <c r="H47" s="1316"/>
      <c r="I47" s="1316"/>
      <c r="J47" s="1316"/>
      <c r="K47" s="1316"/>
      <c r="L47" s="1316"/>
      <c r="M47" s="266" t="e">
        <f>#REF!</f>
        <v>#REF!</v>
      </c>
      <c r="N47" s="1504" t="e">
        <f>#REF!</f>
        <v>#REF!</v>
      </c>
      <c r="O47" s="1505"/>
      <c r="P47" s="1505"/>
      <c r="Q47" s="1505"/>
      <c r="R47" s="1505"/>
      <c r="S47" s="1505"/>
      <c r="T47" s="1505"/>
      <c r="U47" s="1505"/>
      <c r="V47" s="8" t="e">
        <f>#REF!</f>
        <v>#REF!</v>
      </c>
      <c r="W47" s="8"/>
      <c r="X47" s="8"/>
      <c r="Y47" s="8"/>
      <c r="Z47" s="8"/>
      <c r="AA47" s="8"/>
      <c r="AB47" s="8"/>
      <c r="AC47" s="23"/>
      <c r="AD47" s="23"/>
      <c r="AE47" s="8"/>
      <c r="AF47" s="8"/>
      <c r="AG47" s="356"/>
    </row>
    <row r="48" spans="1:35" ht="25.5" customHeight="1" thickBot="1">
      <c r="A48" s="353" t="e">
        <f>#REF!</f>
        <v>#REF!</v>
      </c>
      <c r="B48" s="1344" t="e">
        <f>#REF!</f>
        <v>#REF!</v>
      </c>
      <c r="C48" s="1344"/>
      <c r="D48" s="1344"/>
      <c r="E48" s="1344"/>
      <c r="F48" s="1344"/>
      <c r="G48" s="1344"/>
      <c r="H48" s="1344"/>
      <c r="I48" s="1344"/>
      <c r="J48" s="1344"/>
      <c r="K48" s="1344"/>
      <c r="L48" s="1344"/>
      <c r="M48" s="213" t="e">
        <f>#REF!</f>
        <v>#REF!</v>
      </c>
      <c r="N48" s="1360" t="e">
        <f>#REF!</f>
        <v>#REF!</v>
      </c>
      <c r="O48" s="1361"/>
      <c r="P48" s="1361"/>
      <c r="Q48" s="1361"/>
      <c r="R48" s="1361"/>
      <c r="S48" s="1361"/>
      <c r="T48" s="1361"/>
      <c r="U48" s="1361"/>
      <c r="V48" s="228" t="e">
        <f>#REF!</f>
        <v>#REF!</v>
      </c>
      <c r="W48" s="228"/>
      <c r="X48" s="228"/>
      <c r="Y48" s="228"/>
      <c r="Z48" s="228"/>
      <c r="AA48" s="228"/>
      <c r="AB48" s="228"/>
      <c r="AC48" s="230"/>
      <c r="AD48" s="230"/>
      <c r="AE48" s="228"/>
      <c r="AF48" s="228"/>
      <c r="AG48" s="291"/>
    </row>
    <row r="49" spans="1:46" ht="25.5" customHeight="1">
      <c r="A49" s="1342" t="e">
        <f>#REF!</f>
        <v>#REF!</v>
      </c>
      <c r="B49" s="1343"/>
      <c r="C49" s="1343"/>
      <c r="D49" s="1343"/>
      <c r="E49" s="1343"/>
      <c r="F49" s="1343"/>
      <c r="G49" s="1343"/>
      <c r="H49" s="1343"/>
      <c r="I49" s="1343"/>
      <c r="J49" s="1343"/>
      <c r="K49" s="1343"/>
      <c r="L49" s="1343"/>
      <c r="M49" s="1343"/>
      <c r="N49" s="1343"/>
      <c r="O49" s="1343"/>
      <c r="P49" s="1343"/>
      <c r="Q49" s="1343"/>
      <c r="R49" s="1343"/>
      <c r="S49" s="275" t="e">
        <f>#REF!</f>
        <v>#REF!</v>
      </c>
      <c r="T49" s="275" t="e">
        <f>#REF!</f>
        <v>#REF!</v>
      </c>
      <c r="U49" s="275" t="e">
        <f>#REF!</f>
        <v>#REF!</v>
      </c>
      <c r="V49" s="275" t="e">
        <f>#REF!</f>
        <v>#REF!</v>
      </c>
      <c r="W49" s="275" t="e">
        <f>#REF!</f>
        <v>#REF!</v>
      </c>
      <c r="X49" s="275" t="e">
        <f>#REF!</f>
        <v>#REF!</v>
      </c>
      <c r="Y49" s="275" t="e">
        <f>#REF!</f>
        <v>#REF!</v>
      </c>
      <c r="Z49" s="275" t="e">
        <f>#REF!</f>
        <v>#REF!</v>
      </c>
      <c r="AA49" s="275" t="e">
        <f>#REF!</f>
        <v>#REF!</v>
      </c>
      <c r="AB49" s="275" t="e">
        <f>#REF!</f>
        <v>#REF!</v>
      </c>
      <c r="AC49" s="275" t="e">
        <f>#REF!</f>
        <v>#REF!</v>
      </c>
      <c r="AD49" s="275" t="e">
        <f>#REF!</f>
        <v>#REF!</v>
      </c>
      <c r="AE49" s="275" t="e">
        <f>#REF!</f>
        <v>#REF!</v>
      </c>
      <c r="AF49" s="275" t="e">
        <f>#REF!</f>
        <v>#REF!</v>
      </c>
      <c r="AG49" s="314" t="e">
        <f>#REF!</f>
        <v>#REF!</v>
      </c>
    </row>
    <row r="50" spans="1:46" ht="25.5" customHeight="1">
      <c r="A50" s="353" t="e">
        <f>#REF!</f>
        <v>#REF!</v>
      </c>
      <c r="B50" s="1344" t="e">
        <f>#REF!</f>
        <v>#REF!</v>
      </c>
      <c r="C50" s="1344"/>
      <c r="D50" s="1344"/>
      <c r="E50" s="1344"/>
      <c r="F50" s="1344"/>
      <c r="G50" s="1344"/>
      <c r="H50" s="1344"/>
      <c r="I50" s="1344"/>
      <c r="J50" s="1344"/>
      <c r="K50" s="1344"/>
      <c r="L50" s="1344"/>
      <c r="M50" s="383" t="e">
        <f>#REF!</f>
        <v>#REF!</v>
      </c>
      <c r="N50" s="1302" t="e">
        <f>#REF!</f>
        <v>#REF!</v>
      </c>
      <c r="O50" s="1303"/>
      <c r="P50" s="1303"/>
      <c r="Q50" s="1303"/>
      <c r="R50" s="1303"/>
      <c r="S50" s="1303"/>
      <c r="T50" s="1303"/>
      <c r="U50" s="1303"/>
      <c r="V50" s="1303"/>
      <c r="W50" s="1303"/>
      <c r="X50" s="1303"/>
      <c r="Y50" s="1303"/>
      <c r="Z50" s="1303"/>
      <c r="AA50" s="1303"/>
      <c r="AB50" s="1303"/>
      <c r="AC50" s="1303"/>
      <c r="AD50" s="1303"/>
      <c r="AE50" s="1303"/>
      <c r="AF50" s="1303"/>
      <c r="AG50" s="1374"/>
    </row>
    <row r="51" spans="1:46" ht="25.5" customHeight="1" thickBot="1">
      <c r="A51" s="265" t="e">
        <f>#REF!</f>
        <v>#REF!</v>
      </c>
      <c r="B51" s="807" t="e">
        <f>#REF!</f>
        <v>#REF!</v>
      </c>
      <c r="C51" s="807"/>
      <c r="D51" s="807"/>
      <c r="E51" s="807"/>
      <c r="F51" s="807"/>
      <c r="G51" s="807"/>
      <c r="H51" s="807"/>
      <c r="I51" s="807"/>
      <c r="J51" s="807"/>
      <c r="K51" s="807"/>
      <c r="L51" s="807"/>
      <c r="M51" s="217" t="e">
        <f>#REF!</f>
        <v>#REF!</v>
      </c>
      <c r="N51" s="1366" t="e">
        <f>#REF!</f>
        <v>#REF!</v>
      </c>
      <c r="O51" s="1367"/>
      <c r="P51" s="1367"/>
      <c r="Q51" s="1367"/>
      <c r="R51" s="1367"/>
      <c r="S51" s="1367"/>
      <c r="T51" s="1367"/>
      <c r="U51" s="1367"/>
      <c r="V51" s="1367"/>
      <c r="W51" s="1367"/>
      <c r="X51" s="1367"/>
      <c r="Y51" s="1367"/>
      <c r="Z51" s="1367"/>
      <c r="AA51" s="408" t="e">
        <f>#REF!</f>
        <v>#REF!</v>
      </c>
      <c r="AB51" s="408"/>
      <c r="AC51" s="408"/>
      <c r="AD51" s="408"/>
      <c r="AE51" s="437"/>
      <c r="AF51" s="437"/>
      <c r="AG51" s="426"/>
    </row>
    <row r="52" spans="1:46" ht="25.5" customHeight="1">
      <c r="A52" s="1312" t="e">
        <f>#REF!</f>
        <v>#REF!</v>
      </c>
      <c r="B52" s="1313"/>
      <c r="C52" s="1313"/>
      <c r="D52" s="1313"/>
      <c r="E52" s="1313"/>
      <c r="F52" s="1313"/>
      <c r="G52" s="1313"/>
      <c r="H52" s="1313"/>
      <c r="I52" s="1313"/>
      <c r="J52" s="1313"/>
      <c r="K52" s="1313"/>
      <c r="L52" s="1313"/>
      <c r="M52" s="1313"/>
      <c r="N52" s="1313"/>
      <c r="O52" s="1313"/>
      <c r="P52" s="1313"/>
      <c r="Q52" s="1313"/>
      <c r="R52" s="1313"/>
      <c r="S52" s="1313"/>
      <c r="T52" s="1313"/>
      <c r="U52" s="1313"/>
      <c r="V52" s="1313"/>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c r="AT52" s="382"/>
    </row>
    <row r="53" spans="1:46" ht="25.5" customHeight="1">
      <c r="A53" s="334" t="e">
        <f>#REF!</f>
        <v>#REF!</v>
      </c>
      <c r="B53" s="1397" t="e">
        <f>#REF!</f>
        <v>#REF!</v>
      </c>
      <c r="C53" s="1397"/>
      <c r="D53" s="1397"/>
      <c r="E53" s="1397"/>
      <c r="F53" s="1397"/>
      <c r="G53" s="1397"/>
      <c r="H53" s="1397"/>
      <c r="I53" s="1397"/>
      <c r="J53" s="1397"/>
      <c r="K53" s="1397"/>
      <c r="L53" s="1397"/>
      <c r="M53" s="1397"/>
      <c r="N53" s="1397"/>
      <c r="O53" s="1397"/>
      <c r="P53" s="1397"/>
      <c r="Q53" s="1397"/>
      <c r="R53" s="1397"/>
      <c r="S53" s="1397"/>
      <c r="T53" s="1397"/>
      <c r="U53" s="1397"/>
      <c r="V53" s="1397"/>
      <c r="W53" s="1397"/>
      <c r="X53" s="1397"/>
      <c r="Y53" s="1397"/>
      <c r="Z53" s="343" t="e">
        <f>#REF!</f>
        <v>#REF!</v>
      </c>
      <c r="AA53" s="343" t="e">
        <f>#REF!</f>
        <v>#REF!</v>
      </c>
      <c r="AB53" s="330" t="e">
        <f>#REF!</f>
        <v>#REF!</v>
      </c>
      <c r="AC53" s="330" t="e">
        <f>#REF!</f>
        <v>#REF!</v>
      </c>
      <c r="AD53" s="330" t="e">
        <f>#REF!</f>
        <v>#REF!</v>
      </c>
      <c r="AE53" s="330" t="e">
        <f>#REF!</f>
        <v>#REF!</v>
      </c>
      <c r="AF53" s="330" t="e">
        <f>#REF!</f>
        <v>#REF!</v>
      </c>
      <c r="AG53" s="329" t="e">
        <f>#REF!</f>
        <v>#REF!</v>
      </c>
    </row>
    <row r="54" spans="1:46" ht="25.5" customHeight="1">
      <c r="A54" s="1336" t="e">
        <f>#REF!</f>
        <v>#REF!</v>
      </c>
      <c r="B54" s="1337"/>
      <c r="C54" s="1337"/>
      <c r="D54" s="1337"/>
      <c r="E54" s="1337"/>
      <c r="F54" s="1337"/>
      <c r="G54" s="1337"/>
      <c r="H54" s="1337"/>
      <c r="I54" s="1337"/>
      <c r="J54" s="1337"/>
      <c r="K54" s="1337"/>
      <c r="L54" s="1337"/>
      <c r="M54" s="1337"/>
      <c r="N54" s="1337"/>
      <c r="O54" s="1337"/>
      <c r="P54" s="1337"/>
      <c r="Q54" s="1337"/>
      <c r="R54" s="1337"/>
      <c r="S54" s="1337"/>
      <c r="T54" s="1337"/>
      <c r="U54" s="1337"/>
      <c r="V54" s="1337"/>
      <c r="W54" s="1337"/>
      <c r="X54" s="1337"/>
      <c r="Y54" s="1337"/>
      <c r="Z54" s="1337"/>
      <c r="AA54" s="1337"/>
      <c r="AB54" s="1337"/>
      <c r="AC54" s="1337"/>
      <c r="AD54" s="1337"/>
      <c r="AE54" s="1337"/>
      <c r="AF54" s="1337"/>
      <c r="AG54" s="1338"/>
    </row>
    <row r="55" spans="1:46" ht="25.5" customHeight="1">
      <c r="A55" s="1336"/>
      <c r="B55" s="1337"/>
      <c r="C55" s="1337"/>
      <c r="D55" s="1337"/>
      <c r="E55" s="1337"/>
      <c r="F55" s="1337"/>
      <c r="G55" s="1337"/>
      <c r="H55" s="1337"/>
      <c r="I55" s="1337"/>
      <c r="J55" s="1337"/>
      <c r="K55" s="1337"/>
      <c r="L55" s="1337"/>
      <c r="M55" s="1337"/>
      <c r="N55" s="1337"/>
      <c r="O55" s="1337"/>
      <c r="P55" s="1337"/>
      <c r="Q55" s="1337"/>
      <c r="R55" s="1337"/>
      <c r="S55" s="1337"/>
      <c r="T55" s="1337"/>
      <c r="U55" s="1337"/>
      <c r="V55" s="1337"/>
      <c r="W55" s="1337"/>
      <c r="X55" s="1337"/>
      <c r="Y55" s="1337"/>
      <c r="Z55" s="1337"/>
      <c r="AA55" s="1337"/>
      <c r="AB55" s="1337"/>
      <c r="AC55" s="1337"/>
      <c r="AD55" s="1337"/>
      <c r="AE55" s="1337"/>
      <c r="AF55" s="1337"/>
      <c r="AG55" s="1338"/>
    </row>
    <row r="56" spans="1:46" ht="25.5" customHeight="1">
      <c r="A56" s="1336"/>
      <c r="B56" s="1337"/>
      <c r="C56" s="1337"/>
      <c r="D56" s="1337"/>
      <c r="E56" s="1337"/>
      <c r="F56" s="1337"/>
      <c r="G56" s="1337"/>
      <c r="H56" s="1337"/>
      <c r="I56" s="1337"/>
      <c r="J56" s="1337"/>
      <c r="K56" s="1337"/>
      <c r="L56" s="1337"/>
      <c r="M56" s="1337"/>
      <c r="N56" s="1337"/>
      <c r="O56" s="1337"/>
      <c r="P56" s="1337"/>
      <c r="Q56" s="1337"/>
      <c r="R56" s="1337"/>
      <c r="S56" s="1337"/>
      <c r="T56" s="1337"/>
      <c r="U56" s="1337"/>
      <c r="V56" s="1337"/>
      <c r="W56" s="1337"/>
      <c r="X56" s="1337"/>
      <c r="Y56" s="1337"/>
      <c r="Z56" s="1337"/>
      <c r="AA56" s="1337"/>
      <c r="AB56" s="1337"/>
      <c r="AC56" s="1337"/>
      <c r="AD56" s="1337"/>
      <c r="AE56" s="1337"/>
      <c r="AF56" s="1337"/>
      <c r="AG56" s="1338"/>
    </row>
    <row r="57" spans="1:46" ht="25.5" customHeight="1" thickBot="1">
      <c r="A57" s="1339"/>
      <c r="B57" s="1340"/>
      <c r="C57" s="1340"/>
      <c r="D57" s="1340"/>
      <c r="E57" s="1340"/>
      <c r="F57" s="1340"/>
      <c r="G57" s="1340"/>
      <c r="H57" s="1340"/>
      <c r="I57" s="1340"/>
      <c r="J57" s="1340"/>
      <c r="K57" s="1340"/>
      <c r="L57" s="1340"/>
      <c r="M57" s="1340"/>
      <c r="N57" s="1340"/>
      <c r="O57" s="1340"/>
      <c r="P57" s="1340"/>
      <c r="Q57" s="1340"/>
      <c r="R57" s="1340"/>
      <c r="S57" s="1340"/>
      <c r="T57" s="1340"/>
      <c r="U57" s="1340"/>
      <c r="V57" s="1340"/>
      <c r="W57" s="1340"/>
      <c r="X57" s="1340"/>
      <c r="Y57" s="1340"/>
      <c r="Z57" s="1340"/>
      <c r="AA57" s="1340"/>
      <c r="AB57" s="1340"/>
      <c r="AC57" s="1340"/>
      <c r="AD57" s="1340"/>
      <c r="AE57" s="1340"/>
      <c r="AF57" s="1340"/>
      <c r="AG57" s="1341"/>
    </row>
    <row r="58" spans="1:46" ht="25.5" customHeight="1">
      <c r="A58" s="1398" t="e">
        <f>#REF!</f>
        <v>#REF!</v>
      </c>
      <c r="B58" s="1399"/>
      <c r="C58" s="1399"/>
      <c r="D58" s="1399"/>
      <c r="E58" s="1399"/>
      <c r="F58" s="1399"/>
      <c r="G58" s="1399"/>
      <c r="H58" s="1399"/>
      <c r="I58" s="1399"/>
      <c r="J58" s="1399"/>
      <c r="K58" s="1399"/>
      <c r="L58" s="1399"/>
      <c r="M58" s="1399"/>
      <c r="N58" s="1399"/>
      <c r="O58" s="1399"/>
      <c r="P58" s="1399"/>
      <c r="Q58" s="1399"/>
      <c r="R58" s="1399"/>
      <c r="S58" s="1399"/>
      <c r="T58" s="1399"/>
      <c r="U58" s="1399"/>
      <c r="V58" s="1399"/>
      <c r="W58" s="342" t="e">
        <f>#REF!</f>
        <v>#REF!</v>
      </c>
      <c r="X58" s="342" t="e">
        <f>#REF!</f>
        <v>#REF!</v>
      </c>
      <c r="Y58" s="342" t="e">
        <f>#REF!</f>
        <v>#REF!</v>
      </c>
      <c r="Z58" s="342" t="e">
        <f>#REF!</f>
        <v>#REF!</v>
      </c>
      <c r="AA58" s="342" t="e">
        <f>#REF!</f>
        <v>#REF!</v>
      </c>
      <c r="AB58" s="239" t="e">
        <f>#REF!</f>
        <v>#REF!</v>
      </c>
      <c r="AC58" s="239" t="e">
        <f>#REF!</f>
        <v>#REF!</v>
      </c>
      <c r="AD58" s="239" t="e">
        <f>#REF!</f>
        <v>#REF!</v>
      </c>
      <c r="AE58" s="239" t="e">
        <f>#REF!</f>
        <v>#REF!</v>
      </c>
      <c r="AF58" s="239" t="e">
        <f>#REF!</f>
        <v>#REF!</v>
      </c>
      <c r="AG58" s="341" t="e">
        <f>#REF!</f>
        <v>#REF!</v>
      </c>
    </row>
    <row r="59" spans="1:46" ht="25.5" customHeight="1">
      <c r="A59" s="269" t="e">
        <f>#REF!</f>
        <v>#REF!</v>
      </c>
      <c r="B59" s="327" t="e">
        <f>#REF!</f>
        <v>#REF!</v>
      </c>
      <c r="C59" s="328" t="e">
        <f>#REF!</f>
        <v>#REF!</v>
      </c>
      <c r="D59" s="1236" t="e">
        <f>#REF!</f>
        <v>#REF!</v>
      </c>
      <c r="E59" s="1237"/>
      <c r="F59" s="1237"/>
      <c r="G59" s="1237"/>
      <c r="H59" s="1237"/>
      <c r="I59" s="1237"/>
      <c r="J59" s="1237"/>
      <c r="K59" s="1237"/>
      <c r="L59" s="1237"/>
      <c r="M59" s="1237"/>
      <c r="N59" s="1237"/>
      <c r="O59" s="1237"/>
      <c r="P59" s="1237"/>
      <c r="Q59" s="1237"/>
      <c r="R59" s="1237"/>
      <c r="S59" s="1237"/>
      <c r="T59" s="1237"/>
      <c r="U59" s="1238"/>
      <c r="V59" s="1239" t="e">
        <f>#REF!</f>
        <v>#REF!</v>
      </c>
      <c r="W59" s="1240"/>
      <c r="X59" s="1240"/>
      <c r="Y59" s="1240"/>
      <c r="Z59" s="1240"/>
      <c r="AA59" s="1241"/>
      <c r="AB59" s="226" t="e">
        <f>#REF!</f>
        <v>#REF!</v>
      </c>
      <c r="AC59" s="1" t="e">
        <f>#REF!</f>
        <v>#REF!</v>
      </c>
      <c r="AD59" s="1" t="e">
        <f>#REF!</f>
        <v>#REF!</v>
      </c>
      <c r="AE59" s="1" t="e">
        <f>#REF!</f>
        <v>#REF!</v>
      </c>
      <c r="AF59" s="1" t="e">
        <f>#REF!</f>
        <v>#REF!</v>
      </c>
      <c r="AG59" s="270" t="e">
        <f>#REF!</f>
        <v>#REF!</v>
      </c>
    </row>
    <row r="60" spans="1:46" ht="25.5" customHeight="1">
      <c r="A60" s="269" t="e">
        <f>#REF!</f>
        <v>#REF!</v>
      </c>
      <c r="B60" s="327" t="e">
        <f>#REF!</f>
        <v>#REF!</v>
      </c>
      <c r="C60" s="328" t="e">
        <f>#REF!</f>
        <v>#REF!</v>
      </c>
      <c r="D60" s="1236" t="e">
        <f>#REF!</f>
        <v>#REF!</v>
      </c>
      <c r="E60" s="1238"/>
      <c r="F60" s="1236" t="e">
        <f>#REF!</f>
        <v>#REF!</v>
      </c>
      <c r="G60" s="1238"/>
      <c r="H60" s="1236" t="e">
        <f>#REF!</f>
        <v>#REF!</v>
      </c>
      <c r="I60" s="1238"/>
      <c r="J60" s="1236" t="e">
        <f>#REF!</f>
        <v>#REF!</v>
      </c>
      <c r="K60" s="1238"/>
      <c r="L60" s="1236" t="e">
        <f>#REF!</f>
        <v>#REF!</v>
      </c>
      <c r="M60" s="1238"/>
      <c r="N60" s="1236" t="e">
        <f>#REF!</f>
        <v>#REF!</v>
      </c>
      <c r="O60" s="1238"/>
      <c r="P60" s="1239" t="e">
        <f>#REF!</f>
        <v>#REF!</v>
      </c>
      <c r="Q60" s="1241"/>
      <c r="R60" s="1239" t="e">
        <f>#REF!</f>
        <v>#REF!</v>
      </c>
      <c r="S60" s="1241"/>
      <c r="T60" s="1239" t="e">
        <f>#REF!</f>
        <v>#REF!</v>
      </c>
      <c r="U60" s="1241"/>
      <c r="V60" s="1239" t="e">
        <f>#REF!</f>
        <v>#REF!</v>
      </c>
      <c r="W60" s="1241"/>
      <c r="X60" s="1236" t="e">
        <f>#REF!</f>
        <v>#REF!</v>
      </c>
      <c r="Y60" s="1238"/>
      <c r="Z60" s="1236" t="e">
        <f>#REF!</f>
        <v>#REF!</v>
      </c>
      <c r="AA60" s="1238"/>
      <c r="AB60" s="401" t="e">
        <f>#REF!</f>
        <v>#REF!</v>
      </c>
      <c r="AC60" s="1" t="e">
        <f>#REF!</f>
        <v>#REF!</v>
      </c>
      <c r="AD60" s="1" t="e">
        <f>#REF!</f>
        <v>#REF!</v>
      </c>
      <c r="AE60" s="1" t="e">
        <f>#REF!</f>
        <v>#REF!</v>
      </c>
      <c r="AF60" s="1" t="e">
        <f>#REF!</f>
        <v>#REF!</v>
      </c>
      <c r="AG60" s="270" t="e">
        <f>#REF!</f>
        <v>#REF!</v>
      </c>
    </row>
    <row r="61" spans="1:46" ht="40.5" customHeight="1">
      <c r="A61" s="269" t="e">
        <f>#REF!</f>
        <v>#REF!</v>
      </c>
      <c r="B61" s="327" t="e">
        <f>#REF!</f>
        <v>#REF!</v>
      </c>
      <c r="C61" s="328" t="e">
        <f>#REF!</f>
        <v>#REF!</v>
      </c>
      <c r="D61" s="1400" t="e">
        <f>#REF!</f>
        <v>#REF!</v>
      </c>
      <c r="E61" s="1401"/>
      <c r="F61" s="1400" t="e">
        <f>#REF!</f>
        <v>#REF!</v>
      </c>
      <c r="G61" s="1401"/>
      <c r="H61" s="1400" t="e">
        <f>#REF!</f>
        <v>#REF!</v>
      </c>
      <c r="I61" s="1401"/>
      <c r="J61" s="1400" t="e">
        <f>#REF!</f>
        <v>#REF!</v>
      </c>
      <c r="K61" s="1401"/>
      <c r="L61" s="1400" t="e">
        <f>#REF!</f>
        <v>#REF!</v>
      </c>
      <c r="M61" s="1401"/>
      <c r="N61" s="1400" t="e">
        <f>#REF!</f>
        <v>#REF!</v>
      </c>
      <c r="O61" s="1401"/>
      <c r="P61" s="1400" t="e">
        <f>#REF!</f>
        <v>#REF!</v>
      </c>
      <c r="Q61" s="1401"/>
      <c r="R61" s="1400" t="e">
        <f>#REF!</f>
        <v>#REF!</v>
      </c>
      <c r="S61" s="1401"/>
      <c r="T61" s="1400" t="e">
        <f>#REF!</f>
        <v>#REF!</v>
      </c>
      <c r="U61" s="1401"/>
      <c r="V61" s="1400" t="e">
        <f>#REF!</f>
        <v>#REF!</v>
      </c>
      <c r="W61" s="1401"/>
      <c r="X61" s="1400" t="e">
        <f>#REF!</f>
        <v>#REF!</v>
      </c>
      <c r="Y61" s="1401"/>
      <c r="Z61" s="1400" t="e">
        <f>#REF!</f>
        <v>#REF!</v>
      </c>
      <c r="AA61" s="1401"/>
      <c r="AB61" s="401" t="e">
        <f>#REF!</f>
        <v>#REF!</v>
      </c>
      <c r="AC61" s="1" t="e">
        <f>#REF!</f>
        <v>#REF!</v>
      </c>
      <c r="AD61" s="1" t="e">
        <f>#REF!</f>
        <v>#REF!</v>
      </c>
      <c r="AE61" s="1" t="e">
        <f>#REF!</f>
        <v>#REF!</v>
      </c>
      <c r="AF61" s="1" t="e">
        <f>#REF!</f>
        <v>#REF!</v>
      </c>
      <c r="AG61" s="270" t="e">
        <f>#REF!</f>
        <v>#REF!</v>
      </c>
    </row>
    <row r="62" spans="1:46" ht="40.5" customHeight="1">
      <c r="A62" s="269" t="e">
        <f>#REF!</f>
        <v>#REF!</v>
      </c>
      <c r="B62" s="327" t="e">
        <f>#REF!</f>
        <v>#REF!</v>
      </c>
      <c r="C62" s="328" t="e">
        <f>#REF!</f>
        <v>#REF!</v>
      </c>
      <c r="D62" s="1404"/>
      <c r="E62" s="1405"/>
      <c r="F62" s="1404"/>
      <c r="G62" s="1405"/>
      <c r="H62" s="1404"/>
      <c r="I62" s="1405"/>
      <c r="J62" s="1404"/>
      <c r="K62" s="1405"/>
      <c r="L62" s="1404"/>
      <c r="M62" s="1405"/>
      <c r="N62" s="1404"/>
      <c r="O62" s="1405"/>
      <c r="P62" s="1404"/>
      <c r="Q62" s="1405"/>
      <c r="R62" s="1404"/>
      <c r="S62" s="1405"/>
      <c r="T62" s="1404"/>
      <c r="U62" s="1405"/>
      <c r="V62" s="1404"/>
      <c r="W62" s="1405"/>
      <c r="X62" s="1404"/>
      <c r="Y62" s="1405"/>
      <c r="Z62" s="1404"/>
      <c r="AA62" s="1405"/>
      <c r="AB62" s="401" t="e">
        <f>#REF!</f>
        <v>#REF!</v>
      </c>
      <c r="AC62" s="1" t="e">
        <f>#REF!</f>
        <v>#REF!</v>
      </c>
      <c r="AD62" s="1" t="e">
        <f>#REF!</f>
        <v>#REF!</v>
      </c>
      <c r="AE62" s="1" t="e">
        <f>#REF!</f>
        <v>#REF!</v>
      </c>
      <c r="AF62" s="1" t="e">
        <f>#REF!</f>
        <v>#REF!</v>
      </c>
      <c r="AG62" s="270" t="e">
        <f>#REF!</f>
        <v>#REF!</v>
      </c>
    </row>
    <row r="63" spans="1:46" ht="25.5" customHeight="1" thickBot="1">
      <c r="A63" s="242" t="e">
        <f>#REF!</f>
        <v>#REF!</v>
      </c>
      <c r="B63" s="340" t="e">
        <f>#REF!</f>
        <v>#REF!</v>
      </c>
      <c r="C63" s="340" t="e">
        <f>#REF!</f>
        <v>#REF!</v>
      </c>
      <c r="D63" s="340" t="e">
        <f>#REF!</f>
        <v>#REF!</v>
      </c>
      <c r="E63" s="340" t="e">
        <f>#REF!</f>
        <v>#REF!</v>
      </c>
      <c r="F63" s="340" t="e">
        <f>#REF!</f>
        <v>#REF!</v>
      </c>
      <c r="G63" s="340" t="e">
        <f>#REF!</f>
        <v>#REF!</v>
      </c>
      <c r="H63" s="340" t="e">
        <f>#REF!</f>
        <v>#REF!</v>
      </c>
      <c r="I63" s="340" t="e">
        <f>#REF!</f>
        <v>#REF!</v>
      </c>
      <c r="J63" s="340" t="e">
        <f>#REF!</f>
        <v>#REF!</v>
      </c>
      <c r="K63" s="340" t="e">
        <f>#REF!</f>
        <v>#REF!</v>
      </c>
      <c r="L63" s="340" t="e">
        <f>#REF!</f>
        <v>#REF!</v>
      </c>
      <c r="M63" s="340" t="e">
        <f>#REF!</f>
        <v>#REF!</v>
      </c>
      <c r="N63" s="340" t="e">
        <f>#REF!</f>
        <v>#REF!</v>
      </c>
      <c r="O63" s="340" t="e">
        <f>#REF!</f>
        <v>#REF!</v>
      </c>
      <c r="P63" s="243" t="e">
        <f>#REF!</f>
        <v>#REF!</v>
      </c>
      <c r="Q63" s="243" t="e">
        <f>#REF!</f>
        <v>#REF!</v>
      </c>
      <c r="R63" s="243" t="e">
        <f>#REF!</f>
        <v>#REF!</v>
      </c>
      <c r="S63" s="243" t="e">
        <f>#REF!</f>
        <v>#REF!</v>
      </c>
      <c r="T63" s="339" t="e">
        <f>#REF!</f>
        <v>#REF!</v>
      </c>
      <c r="U63" s="339" t="e">
        <f>#REF!</f>
        <v>#REF!</v>
      </c>
      <c r="V63" s="339" t="e">
        <f>#REF!</f>
        <v>#REF!</v>
      </c>
      <c r="W63" s="339" t="e">
        <f>#REF!</f>
        <v>#REF!</v>
      </c>
      <c r="X63" s="339" t="e">
        <f>#REF!</f>
        <v>#REF!</v>
      </c>
      <c r="Y63" s="339" t="e">
        <f>#REF!</f>
        <v>#REF!</v>
      </c>
      <c r="Z63" s="339" t="e">
        <f>#REF!</f>
        <v>#REF!</v>
      </c>
      <c r="AA63" s="339" t="e">
        <f>#REF!</f>
        <v>#REF!</v>
      </c>
      <c r="AB63" s="243" t="e">
        <f>#REF!</f>
        <v>#REF!</v>
      </c>
      <c r="AC63" s="243" t="e">
        <f>#REF!</f>
        <v>#REF!</v>
      </c>
      <c r="AD63" s="243" t="e">
        <f>#REF!</f>
        <v>#REF!</v>
      </c>
      <c r="AE63" s="243" t="e">
        <f>#REF!</f>
        <v>#REF!</v>
      </c>
      <c r="AF63" s="243" t="e">
        <f>#REF!</f>
        <v>#REF!</v>
      </c>
      <c r="AG63" s="338" t="e">
        <f>#REF!</f>
        <v>#REF!</v>
      </c>
    </row>
    <row r="64" spans="1:46" ht="25.5" customHeight="1">
      <c r="A64" s="1312" t="e">
        <f>#REF!</f>
        <v>#REF!</v>
      </c>
      <c r="B64" s="1313"/>
      <c r="C64" s="1313"/>
      <c r="D64" s="1313"/>
      <c r="E64" s="1313"/>
      <c r="F64" s="1313"/>
      <c r="G64" s="1313"/>
      <c r="H64" s="1313"/>
      <c r="I64" s="1313"/>
      <c r="J64" s="1313"/>
      <c r="K64" s="1313"/>
      <c r="L64" s="1313"/>
      <c r="M64" s="1313"/>
      <c r="N64" s="1313"/>
      <c r="O64" s="1313"/>
      <c r="P64" s="1313"/>
      <c r="Q64" s="1313"/>
      <c r="R64" s="1313"/>
      <c r="S64" s="1313"/>
      <c r="T64" s="1313"/>
      <c r="U64" s="1313"/>
      <c r="V64" s="1313"/>
      <c r="W64" s="337" t="e">
        <f>#REF!</f>
        <v>#REF!</v>
      </c>
      <c r="X64" s="337" t="e">
        <f>#REF!</f>
        <v>#REF!</v>
      </c>
      <c r="Y64" s="337" t="e">
        <f>#REF!</f>
        <v>#REF!</v>
      </c>
      <c r="Z64" s="337" t="e">
        <f>#REF!</f>
        <v>#REF!</v>
      </c>
      <c r="AA64" s="337" t="e">
        <f>#REF!</f>
        <v>#REF!</v>
      </c>
      <c r="AB64" s="336" t="e">
        <f>#REF!</f>
        <v>#REF!</v>
      </c>
      <c r="AC64" s="336" t="e">
        <f>#REF!</f>
        <v>#REF!</v>
      </c>
      <c r="AD64" s="336" t="e">
        <f>#REF!</f>
        <v>#REF!</v>
      </c>
      <c r="AE64" s="336" t="e">
        <f>#REF!</f>
        <v>#REF!</v>
      </c>
      <c r="AF64" s="336" t="e">
        <f>#REF!</f>
        <v>#REF!</v>
      </c>
      <c r="AG64" s="285" t="e">
        <f>#REF!</f>
        <v>#REF!</v>
      </c>
    </row>
    <row r="65" spans="1:46" ht="25.5" customHeight="1">
      <c r="A65" s="212" t="e">
        <f>#REF!</f>
        <v>#REF!</v>
      </c>
      <c r="B65" s="807" t="e">
        <f>#REF!</f>
        <v>#REF!</v>
      </c>
      <c r="C65" s="807"/>
      <c r="D65" s="807"/>
      <c r="E65" s="807"/>
      <c r="F65" s="807"/>
      <c r="G65" s="807"/>
      <c r="H65" s="807"/>
      <c r="I65" s="807"/>
      <c r="J65" s="807"/>
      <c r="K65" s="807"/>
      <c r="L65" s="335" t="e">
        <f>#REF!</f>
        <v>#REF!</v>
      </c>
      <c r="M65" s="1366" t="e">
        <f>#REF!</f>
        <v>#REF!</v>
      </c>
      <c r="N65" s="1367"/>
      <c r="O65" s="1367"/>
      <c r="P65" s="1367"/>
      <c r="Q65" s="1367"/>
      <c r="R65" s="1367"/>
      <c r="S65" s="1367"/>
      <c r="T65" s="1367"/>
      <c r="U65" s="1367"/>
      <c r="V65" s="1367"/>
      <c r="W65" s="1367"/>
      <c r="X65" s="1472" t="e">
        <f>#REF!</f>
        <v>#REF!</v>
      </c>
      <c r="Y65" s="1472"/>
      <c r="Z65" s="1472"/>
      <c r="AA65" s="1472"/>
      <c r="AB65" s="1472"/>
      <c r="AC65" s="1472"/>
      <c r="AD65" s="1472"/>
      <c r="AE65" s="1472"/>
      <c r="AF65" s="1472"/>
      <c r="AG65" s="219" t="e">
        <f>#REF!</f>
        <v>#REF!</v>
      </c>
    </row>
    <row r="66" spans="1:46" ht="25.5" customHeight="1">
      <c r="A66" s="212" t="e">
        <f>#REF!</f>
        <v>#REF!</v>
      </c>
      <c r="B66" s="807" t="e">
        <f>#REF!</f>
        <v>#REF!</v>
      </c>
      <c r="C66" s="807"/>
      <c r="D66" s="807"/>
      <c r="E66" s="807"/>
      <c r="F66" s="807"/>
      <c r="G66" s="807"/>
      <c r="H66" s="807"/>
      <c r="I66" s="807"/>
      <c r="J66" s="807"/>
      <c r="K66" s="807"/>
      <c r="L66" s="335" t="e">
        <f>#REF!</f>
        <v>#REF!</v>
      </c>
      <c r="M66" s="1366" t="e">
        <f>#REF!</f>
        <v>#REF!</v>
      </c>
      <c r="N66" s="1367"/>
      <c r="O66" s="1367"/>
      <c r="P66" s="1367"/>
      <c r="Q66" s="1367"/>
      <c r="R66" s="1367"/>
      <c r="S66" s="1367"/>
      <c r="T66" s="1367"/>
      <c r="U66" s="1367"/>
      <c r="V66" s="1367"/>
      <c r="W66" s="1367"/>
      <c r="X66" s="1472" t="e">
        <f>#REF!</f>
        <v>#REF!</v>
      </c>
      <c r="Y66" s="1472"/>
      <c r="Z66" s="1472"/>
      <c r="AA66" s="1472"/>
      <c r="AB66" s="1472"/>
      <c r="AC66" s="1472"/>
      <c r="AD66" s="1472"/>
      <c r="AE66" s="1472"/>
      <c r="AF66" s="1472"/>
      <c r="AG66" s="219" t="e">
        <f>#REF!</f>
        <v>#REF!</v>
      </c>
      <c r="AI66" s="312"/>
      <c r="AJ66" s="312"/>
      <c r="AK66" s="312"/>
      <c r="AL66" s="312"/>
      <c r="AM66" s="312"/>
      <c r="AN66" s="312"/>
      <c r="AO66" s="312"/>
      <c r="AP66" s="312"/>
      <c r="AQ66" s="312"/>
      <c r="AR66" s="312"/>
      <c r="AS66" s="312"/>
      <c r="AT66" s="312"/>
    </row>
    <row r="67" spans="1:46" ht="25.5" customHeight="1">
      <c r="A67" s="331" t="e">
        <f>#REF!</f>
        <v>#REF!</v>
      </c>
      <c r="B67" s="1426" t="e">
        <f>#REF!</f>
        <v>#REF!</v>
      </c>
      <c r="C67" s="1426"/>
      <c r="D67" s="1426"/>
      <c r="E67" s="1426"/>
      <c r="F67" s="1426"/>
      <c r="G67" s="1426"/>
      <c r="H67" s="1426"/>
      <c r="I67" s="1426"/>
      <c r="J67" s="1426"/>
      <c r="K67" s="1426"/>
      <c r="L67" s="330" t="e">
        <f>#REF!</f>
        <v>#REF!</v>
      </c>
      <c r="M67" s="411" t="e">
        <f>#REF!</f>
        <v>#REF!</v>
      </c>
      <c r="N67" s="411" t="e">
        <f>#REF!</f>
        <v>#REF!</v>
      </c>
      <c r="O67" s="411" t="e">
        <f>#REF!</f>
        <v>#REF!</v>
      </c>
      <c r="P67" s="330" t="e">
        <f>#REF!</f>
        <v>#REF!</v>
      </c>
      <c r="Q67" s="330" t="e">
        <f>#REF!</f>
        <v>#REF!</v>
      </c>
      <c r="R67" s="330" t="e">
        <f>#REF!</f>
        <v>#REF!</v>
      </c>
      <c r="S67" s="330" t="e">
        <f>#REF!</f>
        <v>#REF!</v>
      </c>
      <c r="T67" s="343" t="e">
        <f>#REF!</f>
        <v>#REF!</v>
      </c>
      <c r="U67" s="343" t="e">
        <f>#REF!</f>
        <v>#REF!</v>
      </c>
      <c r="V67" s="343" t="e">
        <f>#REF!</f>
        <v>#REF!</v>
      </c>
      <c r="W67" s="343" t="e">
        <f>#REF!</f>
        <v>#REF!</v>
      </c>
      <c r="X67" s="343" t="e">
        <f>#REF!</f>
        <v>#REF!</v>
      </c>
      <c r="Y67" s="343" t="e">
        <f>#REF!</f>
        <v>#REF!</v>
      </c>
      <c r="Z67" s="343" t="e">
        <f>#REF!</f>
        <v>#REF!</v>
      </c>
      <c r="AA67" s="343" t="e">
        <f>#REF!</f>
        <v>#REF!</v>
      </c>
      <c r="AB67" s="330" t="e">
        <f>#REF!</f>
        <v>#REF!</v>
      </c>
      <c r="AC67" s="330" t="e">
        <f>#REF!</f>
        <v>#REF!</v>
      </c>
      <c r="AD67" s="330" t="e">
        <f>#REF!</f>
        <v>#REF!</v>
      </c>
      <c r="AE67" s="330" t="e">
        <f>#REF!</f>
        <v>#REF!</v>
      </c>
      <c r="AF67" s="330" t="e">
        <f>#REF!</f>
        <v>#REF!</v>
      </c>
      <c r="AG67" s="329" t="e">
        <f>#REF!</f>
        <v>#REF!</v>
      </c>
      <c r="AI67" s="312"/>
      <c r="AJ67" s="312"/>
      <c r="AK67" s="312"/>
    </row>
    <row r="68" spans="1:46" ht="25.5" customHeight="1" thickBot="1">
      <c r="A68" s="269"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415" t="e">
        <f>#REF!</f>
        <v>#REF!</v>
      </c>
      <c r="AI68" s="312"/>
      <c r="AJ68" s="312"/>
      <c r="AK68" s="312"/>
    </row>
    <row r="69" spans="1:46" ht="25.5" customHeight="1">
      <c r="A69" s="771" t="e">
        <f>#REF!</f>
        <v>#REF!</v>
      </c>
      <c r="B69" s="772"/>
      <c r="C69" s="772"/>
      <c r="D69" s="772"/>
      <c r="E69" s="772"/>
      <c r="F69" s="772"/>
      <c r="G69" s="772"/>
      <c r="H69" s="772"/>
      <c r="I69" s="773"/>
      <c r="J69" s="978" t="e">
        <f>#REF!</f>
        <v>#REF!</v>
      </c>
      <c r="K69" s="772"/>
      <c r="L69" s="772"/>
      <c r="M69" s="772"/>
      <c r="N69" s="772"/>
      <c r="O69" s="772"/>
      <c r="P69" s="772"/>
      <c r="Q69" s="772"/>
      <c r="R69" s="773"/>
      <c r="S69" s="978" t="e">
        <f>#REF!</f>
        <v>#REF!</v>
      </c>
      <c r="T69" s="772"/>
      <c r="U69" s="772"/>
      <c r="V69" s="772"/>
      <c r="W69" s="772"/>
      <c r="X69" s="772"/>
      <c r="Y69" s="772"/>
      <c r="Z69" s="772"/>
      <c r="AA69" s="772"/>
      <c r="AB69" s="772"/>
      <c r="AC69" s="772"/>
      <c r="AD69" s="772"/>
      <c r="AE69" s="772"/>
      <c r="AF69" s="772"/>
      <c r="AG69" s="851"/>
    </row>
    <row r="70" spans="1:46" ht="25.5" customHeight="1">
      <c r="A70" s="212" t="e">
        <f>#REF!</f>
        <v>#REF!</v>
      </c>
      <c r="B70" s="735" t="e">
        <f>#REF!</f>
        <v>#REF!</v>
      </c>
      <c r="C70" s="735"/>
      <c r="D70" s="735"/>
      <c r="E70" s="735"/>
      <c r="F70" s="735"/>
      <c r="G70" s="735"/>
      <c r="H70" s="735"/>
      <c r="I70" s="213" t="e">
        <f>#REF!</f>
        <v>#REF!</v>
      </c>
      <c r="J70" s="1415" t="e">
        <f>#REF!</f>
        <v>#REF!</v>
      </c>
      <c r="K70" s="1416"/>
      <c r="L70" s="1416"/>
      <c r="M70" s="1416"/>
      <c r="N70" s="1416"/>
      <c r="O70" s="1416"/>
      <c r="P70" s="1416"/>
      <c r="Q70" s="1416"/>
      <c r="R70" s="1417"/>
      <c r="S70" s="1418" t="e">
        <f>#REF!</f>
        <v>#REF!</v>
      </c>
      <c r="T70" s="1419"/>
      <c r="U70" s="1419"/>
      <c r="V70" s="1419"/>
      <c r="W70" s="1419"/>
      <c r="X70" s="1419"/>
      <c r="Y70" s="1419"/>
      <c r="Z70" s="1419"/>
      <c r="AA70" s="1419"/>
      <c r="AB70" s="1419"/>
      <c r="AC70" s="1419"/>
      <c r="AD70" s="1419"/>
      <c r="AE70" s="1419"/>
      <c r="AF70" s="1419"/>
      <c r="AG70" s="1420"/>
    </row>
    <row r="71" spans="1:46" ht="25.5" customHeight="1">
      <c r="A71" s="212" t="e">
        <f>#REF!</f>
        <v>#REF!</v>
      </c>
      <c r="B71" s="735" t="e">
        <f>#REF!</f>
        <v>#REF!</v>
      </c>
      <c r="C71" s="735"/>
      <c r="D71" s="735"/>
      <c r="E71" s="735"/>
      <c r="F71" s="735"/>
      <c r="G71" s="735"/>
      <c r="H71" s="735"/>
      <c r="I71" s="213" t="e">
        <f>#REF!</f>
        <v>#REF!</v>
      </c>
      <c r="J71" s="1415" t="e">
        <f>#REF!</f>
        <v>#REF!</v>
      </c>
      <c r="K71" s="1416"/>
      <c r="L71" s="1416"/>
      <c r="M71" s="1416"/>
      <c r="N71" s="1416"/>
      <c r="O71" s="1416"/>
      <c r="P71" s="1416"/>
      <c r="Q71" s="1416"/>
      <c r="R71" s="1417"/>
      <c r="S71" s="1418" t="e">
        <f>#REF!</f>
        <v>#REF!</v>
      </c>
      <c r="T71" s="1419"/>
      <c r="U71" s="1419"/>
      <c r="V71" s="1419"/>
      <c r="W71" s="1419"/>
      <c r="X71" s="1419"/>
      <c r="Y71" s="1419"/>
      <c r="Z71" s="1419"/>
      <c r="AA71" s="1419"/>
      <c r="AB71" s="1419"/>
      <c r="AC71" s="1419"/>
      <c r="AD71" s="1419"/>
      <c r="AE71" s="1419"/>
      <c r="AF71" s="1419"/>
      <c r="AG71" s="1420"/>
    </row>
    <row r="72" spans="1:46" ht="25.5" customHeight="1">
      <c r="A72" s="212" t="e">
        <f>#REF!</f>
        <v>#REF!</v>
      </c>
      <c r="B72" s="735" t="e">
        <f>#REF!</f>
        <v>#REF!</v>
      </c>
      <c r="C72" s="735"/>
      <c r="D72" s="735"/>
      <c r="E72" s="735"/>
      <c r="F72" s="735"/>
      <c r="G72" s="735"/>
      <c r="H72" s="735"/>
      <c r="I72" s="213" t="e">
        <f>#REF!</f>
        <v>#REF!</v>
      </c>
      <c r="J72" s="1421" t="e">
        <f>#REF!</f>
        <v>#REF!</v>
      </c>
      <c r="K72" s="1422"/>
      <c r="L72" s="1422"/>
      <c r="M72" s="1422"/>
      <c r="N72" s="1422"/>
      <c r="O72" s="1422"/>
      <c r="P72" s="1422"/>
      <c r="Q72" s="1422"/>
      <c r="R72" s="1423"/>
      <c r="S72" s="1418" t="e">
        <f>#REF!</f>
        <v>#REF!</v>
      </c>
      <c r="T72" s="1419"/>
      <c r="U72" s="1419"/>
      <c r="V72" s="1419"/>
      <c r="W72" s="1419"/>
      <c r="X72" s="1419"/>
      <c r="Y72" s="1419"/>
      <c r="Z72" s="1419"/>
      <c r="AA72" s="1419"/>
      <c r="AB72" s="1419"/>
      <c r="AC72" s="1419"/>
      <c r="AD72" s="1419"/>
      <c r="AE72" s="1419"/>
      <c r="AF72" s="1419"/>
      <c r="AG72" s="1420"/>
    </row>
    <row r="73" spans="1:46" ht="25.5" customHeight="1">
      <c r="A73" s="212" t="e">
        <f>#REF!</f>
        <v>#REF!</v>
      </c>
      <c r="B73" s="735" t="e">
        <f>#REF!</f>
        <v>#REF!</v>
      </c>
      <c r="C73" s="735"/>
      <c r="D73" s="735"/>
      <c r="E73" s="735"/>
      <c r="F73" s="735"/>
      <c r="G73" s="735"/>
      <c r="H73" s="735"/>
      <c r="I73" s="213" t="e">
        <f>#REF!</f>
        <v>#REF!</v>
      </c>
      <c r="J73" s="1415" t="e">
        <f>#REF!</f>
        <v>#REF!</v>
      </c>
      <c r="K73" s="1416"/>
      <c r="L73" s="1416"/>
      <c r="M73" s="1416"/>
      <c r="N73" s="1416"/>
      <c r="O73" s="1416"/>
      <c r="P73" s="1416"/>
      <c r="Q73" s="1416"/>
      <c r="R73" s="1417"/>
      <c r="S73" s="1418" t="e">
        <f>#REF!</f>
        <v>#REF!</v>
      </c>
      <c r="T73" s="1419"/>
      <c r="U73" s="1419"/>
      <c r="V73" s="1419"/>
      <c r="W73" s="1419"/>
      <c r="X73" s="1419"/>
      <c r="Y73" s="1419"/>
      <c r="Z73" s="1419"/>
      <c r="AA73" s="1419"/>
      <c r="AB73" s="1419"/>
      <c r="AC73" s="1419"/>
      <c r="AD73" s="1419"/>
      <c r="AE73" s="1419"/>
      <c r="AF73" s="1419"/>
      <c r="AG73" s="1420"/>
      <c r="AI73" s="1" t="e">
        <f>SUM(L69:S73)</f>
        <v>#REF!</v>
      </c>
    </row>
    <row r="74" spans="1:46" ht="25.5" customHeight="1">
      <c r="A74" s="212" t="e">
        <f>#REF!</f>
        <v>#REF!</v>
      </c>
      <c r="B74" s="735" t="e">
        <f>#REF!</f>
        <v>#REF!</v>
      </c>
      <c r="C74" s="735"/>
      <c r="D74" s="735"/>
      <c r="E74" s="735"/>
      <c r="F74" s="735"/>
      <c r="G74" s="735"/>
      <c r="H74" s="735"/>
      <c r="I74" s="213" t="e">
        <f>#REF!</f>
        <v>#REF!</v>
      </c>
      <c r="J74" s="1421" t="e">
        <f>#REF!</f>
        <v>#REF!</v>
      </c>
      <c r="K74" s="1422"/>
      <c r="L74" s="1422"/>
      <c r="M74" s="1422"/>
      <c r="N74" s="1422"/>
      <c r="O74" s="1422"/>
      <c r="P74" s="1422"/>
      <c r="Q74" s="1422"/>
      <c r="R74" s="1423"/>
      <c r="S74" s="1418" t="e">
        <f>#REF!</f>
        <v>#REF!</v>
      </c>
      <c r="T74" s="1419"/>
      <c r="U74" s="1419"/>
      <c r="V74" s="1419"/>
      <c r="W74" s="1419"/>
      <c r="X74" s="1419"/>
      <c r="Y74" s="1419"/>
      <c r="Z74" s="1419"/>
      <c r="AA74" s="1419"/>
      <c r="AB74" s="1419"/>
      <c r="AC74" s="1419"/>
      <c r="AD74" s="1419"/>
      <c r="AE74" s="1419"/>
      <c r="AF74" s="1419"/>
      <c r="AG74" s="1420"/>
    </row>
    <row r="75" spans="1:46" ht="25.5" customHeight="1" thickBot="1">
      <c r="A75" s="859" t="e">
        <f>#REF!</f>
        <v>#REF!</v>
      </c>
      <c r="B75" s="860"/>
      <c r="C75" s="860"/>
      <c r="D75" s="860"/>
      <c r="E75" s="860"/>
      <c r="F75" s="860"/>
      <c r="G75" s="860"/>
      <c r="H75" s="860"/>
      <c r="I75" s="861"/>
      <c r="J75" s="1427" t="e">
        <f>#REF!</f>
        <v>#REF!</v>
      </c>
      <c r="K75" s="1428"/>
      <c r="L75" s="1428"/>
      <c r="M75" s="1428"/>
      <c r="N75" s="1428"/>
      <c r="O75" s="1428"/>
      <c r="P75" s="1428"/>
      <c r="Q75" s="1428"/>
      <c r="R75" s="1429"/>
      <c r="S75" s="1491" t="e">
        <f>#REF!</f>
        <v>#REF!</v>
      </c>
      <c r="T75" s="1492"/>
      <c r="U75" s="1492"/>
      <c r="V75" s="1492"/>
      <c r="W75" s="1492"/>
      <c r="X75" s="1492"/>
      <c r="Y75" s="1492"/>
      <c r="Z75" s="1492"/>
      <c r="AA75" s="1492"/>
      <c r="AB75" s="1492"/>
      <c r="AC75" s="1492"/>
      <c r="AD75" s="1492"/>
      <c r="AE75" s="1492"/>
      <c r="AF75" s="1492"/>
      <c r="AG75" s="1493"/>
    </row>
    <row r="76" spans="1:46" ht="25.5" customHeight="1">
      <c r="A76" s="269"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70" t="e">
        <f>#REF!</f>
        <v>#REF!</v>
      </c>
      <c r="AI76" s="312"/>
      <c r="AJ76" s="312"/>
      <c r="AK76" s="312"/>
    </row>
    <row r="77" spans="1:46" ht="25.5" customHeight="1" thickBot="1">
      <c r="A77" s="269"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415" t="e">
        <f>#REF!</f>
        <v>#REF!</v>
      </c>
      <c r="AI77" s="312"/>
      <c r="AJ77" s="312"/>
      <c r="AK77" s="312"/>
    </row>
    <row r="78" spans="1:46" ht="25.5" customHeight="1">
      <c r="A78" s="852" t="e">
        <f>#REF!</f>
        <v>#REF!</v>
      </c>
      <c r="B78" s="853"/>
      <c r="C78" s="853"/>
      <c r="D78" s="853"/>
      <c r="E78" s="853"/>
      <c r="F78" s="978" t="e">
        <f>#REF!</f>
        <v>#REF!</v>
      </c>
      <c r="G78" s="772"/>
      <c r="H78" s="772"/>
      <c r="I78" s="772"/>
      <c r="J78" s="773"/>
      <c r="K78" s="853" t="e">
        <f>#REF!</f>
        <v>#REF!</v>
      </c>
      <c r="L78" s="853"/>
      <c r="M78" s="853"/>
      <c r="N78" s="853"/>
      <c r="O78" s="853"/>
      <c r="P78" s="853"/>
      <c r="Q78" s="853"/>
      <c r="R78" s="853" t="e">
        <f>#REF!</f>
        <v>#REF!</v>
      </c>
      <c r="S78" s="853"/>
      <c r="T78" s="853"/>
      <c r="U78" s="853"/>
      <c r="V78" s="853"/>
      <c r="W78" s="853"/>
      <c r="X78" s="853"/>
      <c r="Y78" s="853" t="e">
        <f>#REF!</f>
        <v>#REF!</v>
      </c>
      <c r="Z78" s="853"/>
      <c r="AA78" s="853"/>
      <c r="AB78" s="853"/>
      <c r="AC78" s="853"/>
      <c r="AD78" s="853"/>
      <c r="AE78" s="853"/>
      <c r="AF78" s="853"/>
      <c r="AG78" s="950"/>
    </row>
    <row r="79" spans="1:46" ht="25.5" customHeight="1">
      <c r="A79" s="1473" t="e">
        <f>#REF!</f>
        <v>#REF!</v>
      </c>
      <c r="B79" s="1474"/>
      <c r="C79" s="1474"/>
      <c r="D79" s="1474"/>
      <c r="E79" s="1474"/>
      <c r="F79" s="1436" t="e">
        <f>#REF!</f>
        <v>#REF!</v>
      </c>
      <c r="G79" s="1434"/>
      <c r="H79" s="1434"/>
      <c r="I79" s="1434"/>
      <c r="J79" s="1435"/>
      <c r="K79" s="1475" t="e">
        <f>#REF!</f>
        <v>#REF!</v>
      </c>
      <c r="L79" s="1475"/>
      <c r="M79" s="1475"/>
      <c r="N79" s="1475"/>
      <c r="O79" s="1475"/>
      <c r="P79" s="1475"/>
      <c r="Q79" s="1475"/>
      <c r="R79" s="1475" t="e">
        <f>#REF!</f>
        <v>#REF!</v>
      </c>
      <c r="S79" s="1475"/>
      <c r="T79" s="1475"/>
      <c r="U79" s="1475"/>
      <c r="V79" s="1475"/>
      <c r="W79" s="1475"/>
      <c r="X79" s="1475"/>
      <c r="Y79" s="1418" t="e">
        <f>#REF!</f>
        <v>#REF!</v>
      </c>
      <c r="Z79" s="1419"/>
      <c r="AA79" s="1419"/>
      <c r="AB79" s="1419"/>
      <c r="AC79" s="1419"/>
      <c r="AD79" s="1419"/>
      <c r="AE79" s="1419"/>
      <c r="AF79" s="1419"/>
      <c r="AG79" s="1420"/>
    </row>
    <row r="80" spans="1:46" ht="25.5" customHeight="1">
      <c r="A80" s="1473" t="e">
        <f>#REF!</f>
        <v>#REF!</v>
      </c>
      <c r="B80" s="1474"/>
      <c r="C80" s="1474"/>
      <c r="D80" s="1474"/>
      <c r="E80" s="1474"/>
      <c r="F80" s="1436" t="e">
        <f>#REF!</f>
        <v>#REF!</v>
      </c>
      <c r="G80" s="1434"/>
      <c r="H80" s="1434"/>
      <c r="I80" s="1434"/>
      <c r="J80" s="1435"/>
      <c r="K80" s="1475" t="e">
        <f>#REF!</f>
        <v>#REF!</v>
      </c>
      <c r="L80" s="1475"/>
      <c r="M80" s="1475"/>
      <c r="N80" s="1475"/>
      <c r="O80" s="1475"/>
      <c r="P80" s="1475"/>
      <c r="Q80" s="1475"/>
      <c r="R80" s="1475" t="e">
        <f>#REF!</f>
        <v>#REF!</v>
      </c>
      <c r="S80" s="1475"/>
      <c r="T80" s="1475"/>
      <c r="U80" s="1475"/>
      <c r="V80" s="1475"/>
      <c r="W80" s="1475"/>
      <c r="X80" s="1475"/>
      <c r="Y80" s="1476" t="e">
        <f>#REF!</f>
        <v>#REF!</v>
      </c>
      <c r="Z80" s="1476"/>
      <c r="AA80" s="1476"/>
      <c r="AB80" s="1476"/>
      <c r="AC80" s="1476"/>
      <c r="AD80" s="1476"/>
      <c r="AE80" s="1476"/>
      <c r="AF80" s="1476"/>
      <c r="AG80" s="1477"/>
    </row>
    <row r="81" spans="1:35" ht="25.5" customHeight="1">
      <c r="A81" s="1473" t="e">
        <f>#REF!</f>
        <v>#REF!</v>
      </c>
      <c r="B81" s="1474"/>
      <c r="C81" s="1474"/>
      <c r="D81" s="1474"/>
      <c r="E81" s="1474"/>
      <c r="F81" s="1436" t="e">
        <f>#REF!</f>
        <v>#REF!</v>
      </c>
      <c r="G81" s="1434"/>
      <c r="H81" s="1434"/>
      <c r="I81" s="1434"/>
      <c r="J81" s="1435"/>
      <c r="K81" s="1475" t="e">
        <f>#REF!</f>
        <v>#REF!</v>
      </c>
      <c r="L81" s="1475"/>
      <c r="M81" s="1475"/>
      <c r="N81" s="1475"/>
      <c r="O81" s="1475"/>
      <c r="P81" s="1475"/>
      <c r="Q81" s="1475"/>
      <c r="R81" s="1475" t="e">
        <f>#REF!</f>
        <v>#REF!</v>
      </c>
      <c r="S81" s="1475"/>
      <c r="T81" s="1475"/>
      <c r="U81" s="1475"/>
      <c r="V81" s="1475"/>
      <c r="W81" s="1475"/>
      <c r="X81" s="1475"/>
      <c r="Y81" s="1476" t="e">
        <f>#REF!</f>
        <v>#REF!</v>
      </c>
      <c r="Z81" s="1476"/>
      <c r="AA81" s="1476"/>
      <c r="AB81" s="1476"/>
      <c r="AC81" s="1476"/>
      <c r="AD81" s="1476"/>
      <c r="AE81" s="1476"/>
      <c r="AF81" s="1476"/>
      <c r="AG81" s="1477"/>
    </row>
    <row r="82" spans="1:35" ht="25.5" customHeight="1">
      <c r="A82" s="1473" t="e">
        <f>#REF!</f>
        <v>#REF!</v>
      </c>
      <c r="B82" s="1474"/>
      <c r="C82" s="1474"/>
      <c r="D82" s="1474"/>
      <c r="E82" s="1474"/>
      <c r="F82" s="1436" t="e">
        <f>#REF!</f>
        <v>#REF!</v>
      </c>
      <c r="G82" s="1434"/>
      <c r="H82" s="1434"/>
      <c r="I82" s="1434"/>
      <c r="J82" s="1435"/>
      <c r="K82" s="1475" t="e">
        <f>#REF!</f>
        <v>#REF!</v>
      </c>
      <c r="L82" s="1475"/>
      <c r="M82" s="1475"/>
      <c r="N82" s="1475"/>
      <c r="O82" s="1475"/>
      <c r="P82" s="1475"/>
      <c r="Q82" s="1475"/>
      <c r="R82" s="1475" t="e">
        <f>#REF!</f>
        <v>#REF!</v>
      </c>
      <c r="S82" s="1475"/>
      <c r="T82" s="1475"/>
      <c r="U82" s="1475"/>
      <c r="V82" s="1475"/>
      <c r="W82" s="1475"/>
      <c r="X82" s="1475"/>
      <c r="Y82" s="1476" t="e">
        <f>#REF!</f>
        <v>#REF!</v>
      </c>
      <c r="Z82" s="1476"/>
      <c r="AA82" s="1476"/>
      <c r="AB82" s="1476"/>
      <c r="AC82" s="1476"/>
      <c r="AD82" s="1476"/>
      <c r="AE82" s="1476"/>
      <c r="AF82" s="1476"/>
      <c r="AG82" s="1477"/>
      <c r="AI82" s="1" t="e">
        <f>SUM(L78:S82)</f>
        <v>#REF!</v>
      </c>
    </row>
    <row r="83" spans="1:35" ht="25.5" customHeight="1" thickBot="1">
      <c r="A83" s="859" t="e">
        <f>#REF!</f>
        <v>#REF!</v>
      </c>
      <c r="B83" s="860"/>
      <c r="C83" s="860"/>
      <c r="D83" s="860"/>
      <c r="E83" s="860"/>
      <c r="F83" s="860"/>
      <c r="G83" s="860"/>
      <c r="H83" s="860"/>
      <c r="I83" s="860"/>
      <c r="J83" s="861"/>
      <c r="K83" s="1478" t="e">
        <f>#REF!</f>
        <v>#REF!</v>
      </c>
      <c r="L83" s="1478"/>
      <c r="M83" s="1478"/>
      <c r="N83" s="1478"/>
      <c r="O83" s="1478"/>
      <c r="P83" s="1478"/>
      <c r="Q83" s="1478"/>
      <c r="R83" s="1478" t="e">
        <f>#REF!</f>
        <v>#REF!</v>
      </c>
      <c r="S83" s="1478"/>
      <c r="T83" s="1478"/>
      <c r="U83" s="1478"/>
      <c r="V83" s="1478"/>
      <c r="W83" s="1478"/>
      <c r="X83" s="1478"/>
      <c r="Y83" s="919"/>
      <c r="Z83" s="919"/>
      <c r="AA83" s="919"/>
      <c r="AB83" s="919"/>
      <c r="AC83" s="919"/>
      <c r="AD83" s="919"/>
      <c r="AE83" s="919"/>
      <c r="AF83" s="919"/>
      <c r="AG83" s="920"/>
    </row>
    <row r="84" spans="1:35" ht="25.5" customHeight="1">
      <c r="A84" s="1312" t="e">
        <f>#REF!</f>
        <v>#REF!</v>
      </c>
      <c r="B84" s="1313"/>
      <c r="C84" s="1313"/>
      <c r="D84" s="1313"/>
      <c r="E84" s="1313"/>
      <c r="F84" s="1313"/>
      <c r="G84" s="1313"/>
      <c r="H84" s="1313"/>
      <c r="I84" s="1313"/>
      <c r="J84" s="1313"/>
      <c r="K84" s="1313"/>
      <c r="L84" s="1313"/>
      <c r="M84" s="1313"/>
      <c r="N84" s="1313"/>
      <c r="O84" s="1313"/>
      <c r="P84" s="1313"/>
      <c r="Q84" s="1313"/>
      <c r="R84" s="1313"/>
      <c r="S84" s="1313"/>
      <c r="T84" s="1313"/>
      <c r="U84" s="1313"/>
      <c r="V84" s="1313"/>
      <c r="W84" s="275" t="e">
        <f>#REF!</f>
        <v>#REF!</v>
      </c>
      <c r="X84" s="275" t="e">
        <f>#REF!</f>
        <v>#REF!</v>
      </c>
      <c r="Y84" s="275" t="e">
        <f>#REF!</f>
        <v>#REF!</v>
      </c>
      <c r="Z84" s="275" t="e">
        <f>#REF!</f>
        <v>#REF!</v>
      </c>
      <c r="AA84" s="275" t="e">
        <f>#REF!</f>
        <v>#REF!</v>
      </c>
      <c r="AB84" s="275" t="e">
        <f>#REF!</f>
        <v>#REF!</v>
      </c>
      <c r="AC84" s="275" t="e">
        <f>#REF!</f>
        <v>#REF!</v>
      </c>
      <c r="AD84" s="275" t="e">
        <f>#REF!</f>
        <v>#REF!</v>
      </c>
      <c r="AE84" s="275" t="e">
        <f>#REF!</f>
        <v>#REF!</v>
      </c>
      <c r="AF84" s="275" t="e">
        <f>#REF!</f>
        <v>#REF!</v>
      </c>
      <c r="AG84" s="314" t="e">
        <f>#REF!</f>
        <v>#REF!</v>
      </c>
    </row>
    <row r="85" spans="1:35" ht="25.5" customHeight="1">
      <c r="A85" s="1336" t="e">
        <f>#REF!</f>
        <v>#REF!</v>
      </c>
      <c r="B85" s="1337"/>
      <c r="C85" s="1337"/>
      <c r="D85" s="1337"/>
      <c r="E85" s="1337"/>
      <c r="F85" s="1337"/>
      <c r="G85" s="1337"/>
      <c r="H85" s="1337"/>
      <c r="I85" s="1337"/>
      <c r="J85" s="1337"/>
      <c r="K85" s="1337"/>
      <c r="L85" s="1337"/>
      <c r="M85" s="1337"/>
      <c r="N85" s="1337"/>
      <c r="O85" s="1337"/>
      <c r="P85" s="1337"/>
      <c r="Q85" s="1337"/>
      <c r="R85" s="1337"/>
      <c r="S85" s="1337"/>
      <c r="T85" s="1337"/>
      <c r="U85" s="1337"/>
      <c r="V85" s="1337"/>
      <c r="W85" s="1337"/>
      <c r="X85" s="1337"/>
      <c r="Y85" s="1337"/>
      <c r="Z85" s="1337"/>
      <c r="AA85" s="1337"/>
      <c r="AB85" s="1337"/>
      <c r="AC85" s="1337"/>
      <c r="AD85" s="1337"/>
      <c r="AE85" s="1337"/>
      <c r="AF85" s="1337"/>
      <c r="AG85" s="1338"/>
    </row>
    <row r="86" spans="1:35" ht="25.5" customHeight="1">
      <c r="A86" s="1336"/>
      <c r="B86" s="1337"/>
      <c r="C86" s="1337"/>
      <c r="D86" s="1337"/>
      <c r="E86" s="1337"/>
      <c r="F86" s="1337"/>
      <c r="G86" s="1337"/>
      <c r="H86" s="1337"/>
      <c r="I86" s="1337"/>
      <c r="J86" s="1337"/>
      <c r="K86" s="1337"/>
      <c r="L86" s="1337"/>
      <c r="M86" s="1337"/>
      <c r="N86" s="1337"/>
      <c r="O86" s="1337"/>
      <c r="P86" s="1337"/>
      <c r="Q86" s="1337"/>
      <c r="R86" s="1337"/>
      <c r="S86" s="1337"/>
      <c r="T86" s="1337"/>
      <c r="U86" s="1337"/>
      <c r="V86" s="1337"/>
      <c r="W86" s="1337"/>
      <c r="X86" s="1337"/>
      <c r="Y86" s="1337"/>
      <c r="Z86" s="1337"/>
      <c r="AA86" s="1337"/>
      <c r="AB86" s="1337"/>
      <c r="AC86" s="1337"/>
      <c r="AD86" s="1337"/>
      <c r="AE86" s="1337"/>
      <c r="AF86" s="1337"/>
      <c r="AG86" s="1338"/>
    </row>
    <row r="87" spans="1:35" ht="25.5" customHeight="1" thickBot="1">
      <c r="A87" s="1339"/>
      <c r="B87" s="1340"/>
      <c r="C87" s="1340"/>
      <c r="D87" s="1340"/>
      <c r="E87" s="1340"/>
      <c r="F87" s="1340"/>
      <c r="G87" s="1340"/>
      <c r="H87" s="1340"/>
      <c r="I87" s="1340"/>
      <c r="J87" s="1340"/>
      <c r="K87" s="1340"/>
      <c r="L87" s="1340"/>
      <c r="M87" s="1340"/>
      <c r="N87" s="1340"/>
      <c r="O87" s="1340"/>
      <c r="P87" s="1340"/>
      <c r="Q87" s="1340"/>
      <c r="R87" s="1340"/>
      <c r="S87" s="1340"/>
      <c r="T87" s="1340"/>
      <c r="U87" s="1340"/>
      <c r="V87" s="1340"/>
      <c r="W87" s="1340"/>
      <c r="X87" s="1340"/>
      <c r="Y87" s="1340"/>
      <c r="Z87" s="1340"/>
      <c r="AA87" s="1340"/>
      <c r="AB87" s="1340"/>
      <c r="AC87" s="1340"/>
      <c r="AD87" s="1340"/>
      <c r="AE87" s="1340"/>
      <c r="AF87" s="1340"/>
      <c r="AG87" s="1341"/>
    </row>
    <row r="88" spans="1:35" ht="25.5" customHeight="1">
      <c r="A88" s="1312" t="e">
        <f>#REF!</f>
        <v>#REF!</v>
      </c>
      <c r="B88" s="1313"/>
      <c r="C88" s="1313"/>
      <c r="D88" s="1313"/>
      <c r="E88" s="1313"/>
      <c r="F88" s="1313"/>
      <c r="G88" s="1313"/>
      <c r="H88" s="1313"/>
      <c r="I88" s="1313"/>
      <c r="J88" s="1313"/>
      <c r="K88" s="1313"/>
      <c r="L88" s="1313"/>
      <c r="M88" s="1313"/>
      <c r="N88" s="1313"/>
      <c r="O88" s="1313"/>
      <c r="P88" s="1313"/>
      <c r="Q88" s="1313"/>
      <c r="R88" s="1313"/>
      <c r="S88" s="1313"/>
      <c r="T88" s="1313"/>
      <c r="U88" s="1313"/>
      <c r="V88" s="1313"/>
      <c r="W88" s="1313"/>
      <c r="X88" s="1313"/>
      <c r="Y88" s="1313"/>
      <c r="Z88" s="1313"/>
      <c r="AA88" s="1313"/>
      <c r="AB88" s="1313"/>
      <c r="AC88" s="1313"/>
      <c r="AD88" s="1313"/>
      <c r="AE88" s="1313"/>
      <c r="AF88" s="1313"/>
      <c r="AG88" s="314" t="e">
        <f>#REF!</f>
        <v>#REF!</v>
      </c>
    </row>
    <row r="89" spans="1:35" ht="25.5" customHeight="1">
      <c r="A89" s="323" t="e">
        <f>#REF!</f>
        <v>#REF!</v>
      </c>
      <c r="B89" s="1480" t="e">
        <f>#REF!</f>
        <v>#REF!</v>
      </c>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270" t="e">
        <f>#REF!</f>
        <v>#REF!</v>
      </c>
    </row>
    <row r="90" spans="1:35" ht="25.5" customHeight="1">
      <c r="A90" s="1336" t="e">
        <f>#REF!</f>
        <v>#REF!</v>
      </c>
      <c r="B90" s="1337"/>
      <c r="C90" s="1337"/>
      <c r="D90" s="1337"/>
      <c r="E90" s="1337"/>
      <c r="F90" s="1337"/>
      <c r="G90" s="1337"/>
      <c r="H90" s="1337"/>
      <c r="I90" s="1337"/>
      <c r="J90" s="1337"/>
      <c r="K90" s="1337"/>
      <c r="L90" s="1337"/>
      <c r="M90" s="1337"/>
      <c r="N90" s="1337"/>
      <c r="O90" s="1337"/>
      <c r="P90" s="1337"/>
      <c r="Q90" s="1337"/>
      <c r="R90" s="1337"/>
      <c r="S90" s="1337"/>
      <c r="T90" s="1337"/>
      <c r="U90" s="1337"/>
      <c r="V90" s="1337"/>
      <c r="W90" s="1337"/>
      <c r="X90" s="1337"/>
      <c r="Y90" s="1337"/>
      <c r="Z90" s="1337"/>
      <c r="AA90" s="1337"/>
      <c r="AB90" s="1337"/>
      <c r="AC90" s="1337"/>
      <c r="AD90" s="1337"/>
      <c r="AE90" s="1337"/>
      <c r="AF90" s="1337"/>
      <c r="AG90" s="1338"/>
    </row>
    <row r="91" spans="1:35" ht="25.5" customHeight="1" thickBot="1">
      <c r="A91" s="1339"/>
      <c r="B91" s="1340"/>
      <c r="C91" s="1340"/>
      <c r="D91" s="1340"/>
      <c r="E91" s="1340"/>
      <c r="F91" s="1340"/>
      <c r="G91" s="1340"/>
      <c r="H91" s="1340"/>
      <c r="I91" s="1340"/>
      <c r="J91" s="1340"/>
      <c r="K91" s="1340"/>
      <c r="L91" s="1340"/>
      <c r="M91" s="1340"/>
      <c r="N91" s="1340"/>
      <c r="O91" s="1340"/>
      <c r="P91" s="1340"/>
      <c r="Q91" s="1340"/>
      <c r="R91" s="1340"/>
      <c r="S91" s="1340"/>
      <c r="T91" s="1340"/>
      <c r="U91" s="1340"/>
      <c r="V91" s="1340"/>
      <c r="W91" s="1340"/>
      <c r="X91" s="1340"/>
      <c r="Y91" s="1340"/>
      <c r="Z91" s="1340"/>
      <c r="AA91" s="1340"/>
      <c r="AB91" s="1340"/>
      <c r="AC91" s="1340"/>
      <c r="AD91" s="1340"/>
      <c r="AE91" s="1340"/>
      <c r="AF91" s="1340"/>
      <c r="AG91" s="1341"/>
    </row>
    <row r="92" spans="1:35" ht="25.5" customHeight="1">
      <c r="A92" s="1312" t="e">
        <f>#REF!</f>
        <v>#REF!</v>
      </c>
      <c r="B92" s="1313"/>
      <c r="C92" s="1313"/>
      <c r="D92" s="1313"/>
      <c r="E92" s="1313"/>
      <c r="F92" s="1313"/>
      <c r="G92" s="1313"/>
      <c r="H92" s="1313"/>
      <c r="I92" s="1313"/>
      <c r="J92" s="1313"/>
      <c r="K92" s="1313"/>
      <c r="L92" s="1313"/>
      <c r="M92" s="1313"/>
      <c r="N92" s="1313"/>
      <c r="O92" s="1313"/>
      <c r="P92" s="1313"/>
      <c r="Q92" s="1313"/>
      <c r="R92" s="1313"/>
      <c r="S92" s="1313"/>
      <c r="T92" s="1313"/>
      <c r="U92" s="1313"/>
      <c r="V92" s="1313"/>
      <c r="W92" s="1313"/>
      <c r="X92" s="1313"/>
      <c r="Y92" s="1313"/>
      <c r="Z92" s="1313"/>
      <c r="AA92" s="275" t="e">
        <f>#REF!</f>
        <v>#REF!</v>
      </c>
      <c r="AB92" s="275" t="e">
        <f>#REF!</f>
        <v>#REF!</v>
      </c>
      <c r="AC92" s="275" t="e">
        <f>#REF!</f>
        <v>#REF!</v>
      </c>
      <c r="AD92" s="275" t="e">
        <f>#REF!</f>
        <v>#REF!</v>
      </c>
      <c r="AE92" s="275" t="e">
        <f>#REF!</f>
        <v>#REF!</v>
      </c>
      <c r="AF92" s="275" t="e">
        <f>#REF!</f>
        <v>#REF!</v>
      </c>
      <c r="AG92" s="314" t="e">
        <f>#REF!</f>
        <v>#REF!</v>
      </c>
    </row>
    <row r="93" spans="1:35" ht="25.5" customHeight="1">
      <c r="A93" s="1336" t="e">
        <f>#REF!</f>
        <v>#REF!</v>
      </c>
      <c r="B93" s="1337"/>
      <c r="C93" s="1337"/>
      <c r="D93" s="1337"/>
      <c r="E93" s="1337"/>
      <c r="F93" s="1337"/>
      <c r="G93" s="1337"/>
      <c r="H93" s="1337"/>
      <c r="I93" s="1337"/>
      <c r="J93" s="1337"/>
      <c r="K93" s="1337"/>
      <c r="L93" s="1337"/>
      <c r="M93" s="1337"/>
      <c r="N93" s="1337"/>
      <c r="O93" s="1337"/>
      <c r="P93" s="1337"/>
      <c r="Q93" s="1337"/>
      <c r="R93" s="1337"/>
      <c r="S93" s="1337"/>
      <c r="T93" s="1337"/>
      <c r="U93" s="1337"/>
      <c r="V93" s="1337"/>
      <c r="W93" s="1337"/>
      <c r="X93" s="1337"/>
      <c r="Y93" s="1337"/>
      <c r="Z93" s="1337"/>
      <c r="AA93" s="1337"/>
      <c r="AB93" s="1337"/>
      <c r="AC93" s="1337"/>
      <c r="AD93" s="1337"/>
      <c r="AE93" s="1337"/>
      <c r="AF93" s="1337"/>
      <c r="AG93" s="1338"/>
    </row>
    <row r="94" spans="1:35" ht="25.5" customHeight="1" thickBot="1">
      <c r="A94" s="1339"/>
      <c r="B94" s="1340"/>
      <c r="C94" s="1340"/>
      <c r="D94" s="1340"/>
      <c r="E94" s="1340"/>
      <c r="F94" s="1340"/>
      <c r="G94" s="1340"/>
      <c r="H94" s="1340"/>
      <c r="I94" s="1340"/>
      <c r="J94" s="1340"/>
      <c r="K94" s="1340"/>
      <c r="L94" s="1340"/>
      <c r="M94" s="1340"/>
      <c r="N94" s="1340"/>
      <c r="O94" s="1340"/>
      <c r="P94" s="1340"/>
      <c r="Q94" s="1340"/>
      <c r="R94" s="1340"/>
      <c r="S94" s="1340"/>
      <c r="T94" s="1340"/>
      <c r="U94" s="1340"/>
      <c r="V94" s="1340"/>
      <c r="W94" s="1340"/>
      <c r="X94" s="1340"/>
      <c r="Y94" s="1340"/>
      <c r="Z94" s="1340"/>
      <c r="AA94" s="1340"/>
      <c r="AB94" s="1340"/>
      <c r="AC94" s="1340"/>
      <c r="AD94" s="1340"/>
      <c r="AE94" s="1340"/>
      <c r="AF94" s="1340"/>
      <c r="AG94" s="1341"/>
    </row>
    <row r="95" spans="1:35" ht="25.5" customHeight="1">
      <c r="A95" s="1312" t="e">
        <f>#REF!</f>
        <v>#REF!</v>
      </c>
      <c r="B95" s="1313"/>
      <c r="C95" s="1313"/>
      <c r="D95" s="1313"/>
      <c r="E95" s="1313"/>
      <c r="F95" s="1313"/>
      <c r="G95" s="1313"/>
      <c r="H95" s="1313"/>
      <c r="I95" s="1313"/>
      <c r="J95" s="1313"/>
      <c r="K95" s="1313"/>
      <c r="L95" s="1313"/>
      <c r="M95" s="1313"/>
      <c r="N95" s="1313"/>
      <c r="O95" s="1313"/>
      <c r="P95" s="1313"/>
      <c r="Q95" s="1313"/>
      <c r="R95" s="1313"/>
      <c r="S95" s="1313"/>
      <c r="T95" s="1313"/>
      <c r="U95" s="1313"/>
      <c r="V95" s="1313"/>
      <c r="W95" s="1313"/>
      <c r="X95" s="1313"/>
      <c r="Y95" s="1313"/>
      <c r="Z95" s="1313"/>
      <c r="AA95" s="322" t="e">
        <f>#REF!</f>
        <v>#REF!</v>
      </c>
      <c r="AB95" s="322" t="e">
        <f>#REF!</f>
        <v>#REF!</v>
      </c>
      <c r="AC95" s="322" t="e">
        <f>#REF!</f>
        <v>#REF!</v>
      </c>
      <c r="AD95" s="322" t="e">
        <f>#REF!</f>
        <v>#REF!</v>
      </c>
      <c r="AE95" s="322" t="e">
        <f>#REF!</f>
        <v>#REF!</v>
      </c>
      <c r="AF95" s="322" t="e">
        <f>#REF!</f>
        <v>#REF!</v>
      </c>
      <c r="AG95" s="321" t="e">
        <f>#REF!</f>
        <v>#REF!</v>
      </c>
    </row>
    <row r="96" spans="1:35" ht="25.5" customHeight="1">
      <c r="A96" s="320" t="e">
        <f>#REF!</f>
        <v>#REF!</v>
      </c>
      <c r="B96" s="1480" t="e">
        <f>#REF!</f>
        <v>#REF!</v>
      </c>
      <c r="C96" s="1480"/>
      <c r="D96" s="1480"/>
      <c r="E96" s="1480"/>
      <c r="F96" s="1480"/>
      <c r="G96" s="1480"/>
      <c r="H96" s="1480"/>
      <c r="I96" s="1480"/>
      <c r="J96" s="1480"/>
      <c r="K96" s="1480"/>
      <c r="L96" s="1480"/>
      <c r="M96" s="1480"/>
      <c r="N96" s="1480"/>
      <c r="O96" s="1480"/>
      <c r="P96" s="1480"/>
      <c r="Q96" s="1480"/>
      <c r="R96" s="1480"/>
      <c r="S96" s="1480"/>
      <c r="T96" s="1480"/>
      <c r="U96" s="1480"/>
      <c r="V96" s="1480"/>
      <c r="W96" s="1480"/>
      <c r="X96" s="1480"/>
      <c r="Y96" s="1480"/>
      <c r="Z96" s="1480"/>
      <c r="AA96" s="1480"/>
      <c r="AB96" s="1480"/>
      <c r="AC96" s="1480"/>
      <c r="AD96" s="1480"/>
      <c r="AE96" s="1480"/>
      <c r="AF96" s="1480"/>
      <c r="AG96" s="319" t="e">
        <f>#REF!</f>
        <v>#REF!</v>
      </c>
    </row>
    <row r="97" spans="1:69" ht="25.5" customHeight="1">
      <c r="A97" s="1336" t="e">
        <f>#REF!</f>
        <v>#REF!</v>
      </c>
      <c r="B97" s="1337"/>
      <c r="C97" s="1337"/>
      <c r="D97" s="1337"/>
      <c r="E97" s="1337"/>
      <c r="F97" s="1337"/>
      <c r="G97" s="1337"/>
      <c r="H97" s="1337"/>
      <c r="I97" s="1337"/>
      <c r="J97" s="1337"/>
      <c r="K97" s="1337"/>
      <c r="L97" s="1337"/>
      <c r="M97" s="1337"/>
      <c r="N97" s="1337"/>
      <c r="O97" s="1337"/>
      <c r="P97" s="1337"/>
      <c r="Q97" s="1337"/>
      <c r="R97" s="1337"/>
      <c r="S97" s="1337"/>
      <c r="T97" s="1337"/>
      <c r="U97" s="1337"/>
      <c r="V97" s="1337"/>
      <c r="W97" s="1337"/>
      <c r="X97" s="1337"/>
      <c r="Y97" s="1337"/>
      <c r="Z97" s="1337"/>
      <c r="AA97" s="1337"/>
      <c r="AB97" s="1337"/>
      <c r="AC97" s="1337"/>
      <c r="AD97" s="1337"/>
      <c r="AE97" s="1337"/>
      <c r="AF97" s="1337"/>
      <c r="AG97" s="1338"/>
    </row>
    <row r="98" spans="1:69" ht="25.5" customHeight="1">
      <c r="A98" s="1336"/>
      <c r="B98" s="1337"/>
      <c r="C98" s="1337"/>
      <c r="D98" s="1337"/>
      <c r="E98" s="1337"/>
      <c r="F98" s="1337"/>
      <c r="G98" s="1337"/>
      <c r="H98" s="1337"/>
      <c r="I98" s="1337"/>
      <c r="J98" s="1337"/>
      <c r="K98" s="1337"/>
      <c r="L98" s="1337"/>
      <c r="M98" s="1337"/>
      <c r="N98" s="1337"/>
      <c r="O98" s="1337"/>
      <c r="P98" s="1337"/>
      <c r="Q98" s="1337"/>
      <c r="R98" s="1337"/>
      <c r="S98" s="1337"/>
      <c r="T98" s="1337"/>
      <c r="U98" s="1337"/>
      <c r="V98" s="1337"/>
      <c r="W98" s="1337"/>
      <c r="X98" s="1337"/>
      <c r="Y98" s="1337"/>
      <c r="Z98" s="1337"/>
      <c r="AA98" s="1337"/>
      <c r="AB98" s="1337"/>
      <c r="AC98" s="1337"/>
      <c r="AD98" s="1337"/>
      <c r="AE98" s="1337"/>
      <c r="AF98" s="1337"/>
      <c r="AG98" s="1338"/>
    </row>
    <row r="99" spans="1:69" ht="25.5" customHeight="1" thickBot="1">
      <c r="A99" s="1339"/>
      <c r="B99" s="1340"/>
      <c r="C99" s="1340"/>
      <c r="D99" s="1340"/>
      <c r="E99" s="1340"/>
      <c r="F99" s="1340"/>
      <c r="G99" s="1340"/>
      <c r="H99" s="1340"/>
      <c r="I99" s="1340"/>
      <c r="J99" s="1340"/>
      <c r="K99" s="1340"/>
      <c r="L99" s="1340"/>
      <c r="M99" s="1340"/>
      <c r="N99" s="1340"/>
      <c r="O99" s="1340"/>
      <c r="P99" s="1340"/>
      <c r="Q99" s="1340"/>
      <c r="R99" s="1340"/>
      <c r="S99" s="1340"/>
      <c r="T99" s="1340"/>
      <c r="U99" s="1340"/>
      <c r="V99" s="1340"/>
      <c r="W99" s="1340"/>
      <c r="X99" s="1340"/>
      <c r="Y99" s="1340"/>
      <c r="Z99" s="1340"/>
      <c r="AA99" s="1340"/>
      <c r="AB99" s="1340"/>
      <c r="AC99" s="1340"/>
      <c r="AD99" s="1340"/>
      <c r="AE99" s="1340"/>
      <c r="AF99" s="1340"/>
      <c r="AG99" s="1341"/>
    </row>
    <row r="100" spans="1:69" ht="25.5" customHeight="1">
      <c r="A100" s="1398" t="e">
        <f>#REF!</f>
        <v>#REF!</v>
      </c>
      <c r="B100" s="1399"/>
      <c r="C100" s="1399"/>
      <c r="D100" s="1399"/>
      <c r="E100" s="1399"/>
      <c r="F100" s="1399"/>
      <c r="G100" s="1399"/>
      <c r="H100" s="1399"/>
      <c r="I100" s="1399"/>
      <c r="J100" s="1399"/>
      <c r="K100" s="1399"/>
      <c r="L100" s="1399"/>
      <c r="M100" s="1399"/>
      <c r="N100" s="1399"/>
      <c r="O100" s="1399"/>
      <c r="P100" s="1399"/>
      <c r="Q100" s="1399"/>
      <c r="R100" s="1399"/>
      <c r="S100" s="1399"/>
      <c r="T100" s="1399"/>
      <c r="U100" s="1399"/>
      <c r="V100" s="1399"/>
      <c r="W100" s="1399"/>
      <c r="X100" s="1399"/>
      <c r="Y100" s="1399"/>
      <c r="Z100" s="1399"/>
      <c r="AA100" s="1399"/>
      <c r="AB100" s="1399"/>
      <c r="AC100" s="1399"/>
      <c r="AD100" s="1399"/>
      <c r="AE100" s="1399"/>
      <c r="AF100" s="1399"/>
      <c r="AG100" s="1446"/>
    </row>
    <row r="101" spans="1:69" ht="25.5" customHeight="1">
      <c r="A101" s="318" t="e">
        <f>#REF!</f>
        <v>#REF!</v>
      </c>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6"/>
    </row>
    <row r="102" spans="1:69" ht="25.5" customHeight="1">
      <c r="A102" s="1506" t="e">
        <f>#REF!</f>
        <v>#REF!</v>
      </c>
      <c r="B102" s="1479"/>
      <c r="C102" s="424" t="e">
        <f>#REF!</f>
        <v>#REF!</v>
      </c>
      <c r="D102" s="427"/>
      <c r="E102" s="424"/>
      <c r="F102" s="1479" t="e">
        <f>#REF!</f>
        <v>#REF!</v>
      </c>
      <c r="G102" s="1479"/>
      <c r="H102" s="424" t="e">
        <f>#REF!</f>
        <v>#REF!</v>
      </c>
      <c r="I102" s="427"/>
      <c r="J102" s="424"/>
      <c r="K102" s="424"/>
      <c r="L102" s="424"/>
      <c r="M102" s="424"/>
      <c r="N102" s="424"/>
      <c r="O102" s="424"/>
      <c r="P102" s="428"/>
      <c r="Q102" s="428"/>
      <c r="R102" s="428"/>
      <c r="S102" s="428"/>
      <c r="T102" s="428"/>
      <c r="U102" s="428"/>
      <c r="V102" s="428"/>
      <c r="W102" s="428"/>
      <c r="X102" s="429"/>
      <c r="Y102" s="424"/>
      <c r="Z102" s="429"/>
      <c r="AA102" s="429"/>
      <c r="AB102" s="430"/>
      <c r="AC102" s="430"/>
      <c r="AD102" s="430"/>
      <c r="AE102" s="430"/>
      <c r="AF102" s="430"/>
      <c r="AG102" s="431"/>
    </row>
    <row r="103" spans="1:69" ht="25.5" customHeight="1" thickBot="1">
      <c r="A103" s="220" t="e">
        <f>#REF!</f>
        <v>#REF!</v>
      </c>
      <c r="B103" s="1362" t="e">
        <f>#REF!</f>
        <v>#REF!</v>
      </c>
      <c r="C103" s="1362"/>
      <c r="D103" s="1362"/>
      <c r="E103" s="1362"/>
      <c r="F103" s="1362"/>
      <c r="G103" s="1362"/>
      <c r="H103" s="315" t="e">
        <f>#REF!</f>
        <v>#REF!</v>
      </c>
      <c r="I103" s="1384" t="e">
        <f>#REF!</f>
        <v>#REF!</v>
      </c>
      <c r="J103" s="1385"/>
      <c r="K103" s="1385"/>
      <c r="L103" s="1385"/>
      <c r="M103" s="1385"/>
      <c r="N103" s="1385"/>
      <c r="O103" s="1385"/>
      <c r="P103" s="1385"/>
      <c r="Q103" s="1385"/>
      <c r="R103" s="1385"/>
      <c r="S103" s="1385"/>
      <c r="T103" s="1385"/>
      <c r="U103" s="1385"/>
      <c r="V103" s="1385"/>
      <c r="W103" s="1385"/>
      <c r="X103" s="1385"/>
      <c r="Y103" s="1385"/>
      <c r="Z103" s="1385"/>
      <c r="AA103" s="1385"/>
      <c r="AB103" s="1385"/>
      <c r="AC103" s="1385"/>
      <c r="AD103" s="1385"/>
      <c r="AE103" s="1385"/>
      <c r="AF103" s="1385"/>
      <c r="AG103" s="1386"/>
      <c r="AI103" s="312" t="s">
        <v>283</v>
      </c>
    </row>
    <row r="104" spans="1:69" ht="25.5" customHeight="1">
      <c r="A104" s="210" t="e">
        <f>#REF!</f>
        <v>#REF!</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314"/>
      <c r="AI104" s="312" t="s">
        <v>282</v>
      </c>
    </row>
    <row r="105" spans="1:69" ht="25.5" customHeight="1">
      <c r="A105" s="269" t="e">
        <f>#REF!</f>
        <v>#REF!</v>
      </c>
      <c r="B105" s="807" t="e">
        <f>#REF!</f>
        <v>#REF!</v>
      </c>
      <c r="C105" s="807"/>
      <c r="D105" s="807"/>
      <c r="E105" s="807"/>
      <c r="F105" s="807"/>
      <c r="G105" s="807"/>
      <c r="H105" s="807"/>
      <c r="I105" s="807"/>
      <c r="J105" s="807"/>
      <c r="K105" s="226" t="e">
        <f>#REF!</f>
        <v>#REF!</v>
      </c>
      <c r="L105" s="1294" t="e">
        <f>#REF!</f>
        <v>#REF!</v>
      </c>
      <c r="M105" s="1295"/>
      <c r="N105" s="1295"/>
      <c r="O105" s="1295"/>
      <c r="P105" s="1295"/>
      <c r="Q105" s="1295"/>
      <c r="R105" s="1295"/>
      <c r="S105" s="1295"/>
      <c r="T105" s="1295"/>
      <c r="U105" s="1295"/>
      <c r="V105" s="1295"/>
      <c r="W105" s="1295"/>
      <c r="X105" s="1295"/>
      <c r="Y105" s="1295"/>
      <c r="Z105" s="1295"/>
      <c r="AA105" s="1295"/>
      <c r="AB105" s="1295"/>
      <c r="AC105" s="1295"/>
      <c r="AD105" s="1295"/>
      <c r="AE105" s="1295"/>
      <c r="AF105" s="1295"/>
      <c r="AG105" s="1296"/>
      <c r="AI105" s="312" t="s">
        <v>281</v>
      </c>
    </row>
    <row r="106" spans="1:69" ht="25.5" customHeight="1">
      <c r="A106" s="212" t="e">
        <f>#REF!</f>
        <v>#REF!</v>
      </c>
      <c r="B106" s="807" t="e">
        <f>#REF!</f>
        <v>#REF!</v>
      </c>
      <c r="C106" s="807"/>
      <c r="D106" s="807"/>
      <c r="E106" s="807"/>
      <c r="F106" s="807"/>
      <c r="G106" s="807"/>
      <c r="H106" s="807"/>
      <c r="I106" s="807"/>
      <c r="J106" s="807"/>
      <c r="K106" s="218" t="e">
        <f>#REF!</f>
        <v>#REF!</v>
      </c>
      <c r="L106" s="1294" t="e">
        <f>#REF!</f>
        <v>#REF!</v>
      </c>
      <c r="M106" s="1295"/>
      <c r="N106" s="1295"/>
      <c r="O106" s="1295"/>
      <c r="P106" s="1295"/>
      <c r="Q106" s="1295"/>
      <c r="R106" s="1295"/>
      <c r="S106" s="1295"/>
      <c r="T106" s="1295"/>
      <c r="U106" s="1295"/>
      <c r="V106" s="1295"/>
      <c r="W106" s="1295"/>
      <c r="X106" s="1295"/>
      <c r="Y106" s="1295"/>
      <c r="Z106" s="1295"/>
      <c r="AA106" s="1295"/>
      <c r="AB106" s="1295"/>
      <c r="AC106" s="1295"/>
      <c r="AD106" s="1295"/>
      <c r="AE106" s="1295"/>
      <c r="AF106" s="1295"/>
      <c r="AG106" s="1296"/>
      <c r="AI106" s="312" t="s">
        <v>280</v>
      </c>
    </row>
    <row r="107" spans="1:69" ht="25.5" customHeight="1">
      <c r="A107" s="212" t="e">
        <f>#REF!</f>
        <v>#REF!</v>
      </c>
      <c r="B107" s="807" t="e">
        <f>#REF!</f>
        <v>#REF!</v>
      </c>
      <c r="C107" s="807"/>
      <c r="D107" s="807"/>
      <c r="E107" s="807"/>
      <c r="F107" s="807"/>
      <c r="G107" s="807"/>
      <c r="H107" s="807"/>
      <c r="I107" s="807"/>
      <c r="J107" s="807"/>
      <c r="K107" s="218" t="e">
        <f>#REF!</f>
        <v>#REF!</v>
      </c>
      <c r="L107" s="1460" t="e">
        <f>#REF!</f>
        <v>#REF!</v>
      </c>
      <c r="M107" s="1448"/>
      <c r="N107" s="408" t="e">
        <f>#REF!</f>
        <v>#REF!</v>
      </c>
      <c r="O107" s="408"/>
      <c r="P107" s="408"/>
      <c r="Q107" s="1448" t="e">
        <f>#REF!</f>
        <v>#REF!</v>
      </c>
      <c r="R107" s="1448"/>
      <c r="S107" s="408" t="e">
        <f>#REF!</f>
        <v>#REF!</v>
      </c>
      <c r="T107" s="432"/>
      <c r="U107" s="432"/>
      <c r="V107" s="433" t="e">
        <f>#REF!</f>
        <v>#REF!</v>
      </c>
      <c r="W107" s="434"/>
      <c r="X107" s="434"/>
      <c r="Y107" s="434"/>
      <c r="Z107" s="434"/>
      <c r="AA107" s="434"/>
      <c r="AB107" s="408"/>
      <c r="AC107" s="408"/>
      <c r="AD107" s="408"/>
      <c r="AE107" s="408"/>
      <c r="AF107" s="408"/>
      <c r="AG107" s="435"/>
      <c r="AI107" s="312" t="s">
        <v>279</v>
      </c>
    </row>
    <row r="108" spans="1:69" ht="25.5" customHeight="1">
      <c r="A108" s="212" t="e">
        <f>#REF!</f>
        <v>#REF!</v>
      </c>
      <c r="B108" s="807" t="e">
        <f>#REF!</f>
        <v>#REF!</v>
      </c>
      <c r="C108" s="807"/>
      <c r="D108" s="807"/>
      <c r="E108" s="807"/>
      <c r="F108" s="807"/>
      <c r="G108" s="807"/>
      <c r="H108" s="807"/>
      <c r="I108" s="807"/>
      <c r="J108" s="807"/>
      <c r="K108" s="218" t="e">
        <f>#REF!</f>
        <v>#REF!</v>
      </c>
      <c r="L108" s="1451" t="e">
        <f>#REF!</f>
        <v>#REF!</v>
      </c>
      <c r="M108" s="1452"/>
      <c r="N108" s="1452"/>
      <c r="O108" s="1452"/>
      <c r="P108" s="1452"/>
      <c r="Q108" s="1452"/>
      <c r="R108" s="1452"/>
      <c r="S108" s="1452"/>
      <c r="T108" s="1452"/>
      <c r="U108" s="1452"/>
      <c r="V108" s="1452"/>
      <c r="W108" s="1452"/>
      <c r="X108" s="1452"/>
      <c r="Y108" s="1452"/>
      <c r="Z108" s="1452"/>
      <c r="AA108" s="1452"/>
      <c r="AB108" s="1452"/>
      <c r="AC108" s="1452"/>
      <c r="AD108" s="1452"/>
      <c r="AE108" s="1452"/>
      <c r="AF108" s="1452"/>
      <c r="AG108" s="1453"/>
      <c r="AI108" s="312" t="s">
        <v>278</v>
      </c>
    </row>
    <row r="109" spans="1:69" ht="25.5" customHeight="1">
      <c r="A109" s="240" t="e">
        <f>#REF!</f>
        <v>#REF!</v>
      </c>
      <c r="B109" s="813" t="e">
        <f>#REF!</f>
        <v>#REF!</v>
      </c>
      <c r="C109" s="813"/>
      <c r="D109" s="813"/>
      <c r="E109" s="813"/>
      <c r="F109" s="813"/>
      <c r="G109" s="813"/>
      <c r="H109" s="813"/>
      <c r="I109" s="813"/>
      <c r="J109" s="813"/>
      <c r="K109" s="241" t="e">
        <f>#REF!</f>
        <v>#REF!</v>
      </c>
      <c r="L109" s="1454" t="e">
        <f>#REF!</f>
        <v>#REF!</v>
      </c>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6"/>
    </row>
    <row r="110" spans="1:69" ht="25.5" customHeight="1" thickBot="1">
      <c r="A110" s="242" t="e">
        <f>#REF!</f>
        <v>#REF!</v>
      </c>
      <c r="B110" s="803" t="e">
        <f>#REF!</f>
        <v>#REF!</v>
      </c>
      <c r="C110" s="803"/>
      <c r="D110" s="803"/>
      <c r="E110" s="803"/>
      <c r="F110" s="803"/>
      <c r="G110" s="803"/>
      <c r="H110" s="803"/>
      <c r="I110" s="803"/>
      <c r="J110" s="803"/>
      <c r="K110" s="243" t="e">
        <f>#REF!</f>
        <v>#REF!</v>
      </c>
      <c r="L110" s="1457" t="e">
        <f>#REF!</f>
        <v>#REF!</v>
      </c>
      <c r="M110" s="1458"/>
      <c r="N110" s="1458"/>
      <c r="O110" s="1458"/>
      <c r="P110" s="1458"/>
      <c r="Q110" s="1458"/>
      <c r="R110" s="1458"/>
      <c r="S110" s="1458"/>
      <c r="T110" s="1458"/>
      <c r="U110" s="1458"/>
      <c r="V110" s="1458"/>
      <c r="W110" s="1458"/>
      <c r="X110" s="1458"/>
      <c r="Y110" s="1458"/>
      <c r="Z110" s="1458"/>
      <c r="AA110" s="1458"/>
      <c r="AB110" s="1458"/>
      <c r="AC110" s="1458"/>
      <c r="AD110" s="1458"/>
      <c r="AE110" s="1458"/>
      <c r="AF110" s="1458"/>
      <c r="AG110" s="1459"/>
    </row>
    <row r="111" spans="1:69" s="27" customFormat="1" ht="32.25" customHeight="1">
      <c r="A111" s="416" t="e">
        <f>#REF!</f>
        <v>#REF!</v>
      </c>
      <c r="J111" s="417"/>
      <c r="K111" s="417"/>
      <c r="AG111" s="418"/>
    </row>
    <row r="112" spans="1:69" s="27" customFormat="1" ht="70.5" customHeight="1">
      <c r="A112" s="416" t="e">
        <f>#REF!</f>
        <v>#REF!</v>
      </c>
      <c r="B112" s="1449" t="e">
        <f>#REF!</f>
        <v>#REF!</v>
      </c>
      <c r="C112" s="1449"/>
      <c r="D112" s="1449"/>
      <c r="E112" s="1449"/>
      <c r="F112" s="1449"/>
      <c r="G112" s="1449"/>
      <c r="H112" s="1449"/>
      <c r="I112" s="1449"/>
      <c r="J112" s="1449"/>
      <c r="K112" s="1449"/>
      <c r="L112" s="1449"/>
      <c r="M112" s="1449"/>
      <c r="N112" s="1449"/>
      <c r="O112" s="1449"/>
      <c r="P112" s="1449"/>
      <c r="Q112" s="1449"/>
      <c r="R112" s="1449"/>
      <c r="S112" s="1449"/>
      <c r="T112" s="1449"/>
      <c r="U112" s="1449"/>
      <c r="V112" s="1449"/>
      <c r="W112" s="1449"/>
      <c r="X112" s="1449"/>
      <c r="Y112" s="1449"/>
      <c r="Z112" s="1449"/>
      <c r="AA112" s="1449"/>
      <c r="AB112" s="1449"/>
      <c r="AC112" s="1449"/>
      <c r="AD112" s="1449"/>
      <c r="AE112" s="1449"/>
      <c r="AF112" s="1449"/>
      <c r="AG112" s="418" t="e">
        <f>#REF!</f>
        <v>#REF!</v>
      </c>
      <c r="AV112" s="410"/>
      <c r="AW112" s="1"/>
      <c r="AX112" s="13"/>
      <c r="AY112" s="13"/>
      <c r="AZ112" s="13"/>
      <c r="BA112" s="13"/>
      <c r="BB112" s="410"/>
      <c r="BC112" s="1"/>
      <c r="BD112" s="13"/>
      <c r="BE112" s="13"/>
      <c r="BF112" s="13"/>
      <c r="BG112" s="13"/>
      <c r="BH112" s="13"/>
      <c r="BI112" s="13"/>
      <c r="BJ112" s="13"/>
      <c r="BK112" s="13"/>
      <c r="BL112" s="13"/>
      <c r="BM112" s="410"/>
      <c r="BN112" s="182"/>
      <c r="BO112" s="13"/>
      <c r="BP112" s="13"/>
      <c r="BQ112" s="13"/>
    </row>
    <row r="113" spans="1:69" s="27" customFormat="1" ht="70.5" customHeight="1" thickBot="1">
      <c r="A113" s="419" t="e">
        <f>#REF!</f>
        <v>#REF!</v>
      </c>
      <c r="B113" s="1450"/>
      <c r="C113" s="1450"/>
      <c r="D113" s="1450"/>
      <c r="E113" s="1450"/>
      <c r="F113" s="1450"/>
      <c r="G113" s="1450"/>
      <c r="H113" s="1450"/>
      <c r="I113" s="1450"/>
      <c r="J113" s="1450"/>
      <c r="K113" s="1450"/>
      <c r="L113" s="1450"/>
      <c r="M113" s="1450"/>
      <c r="N113" s="1450"/>
      <c r="O113" s="1450"/>
      <c r="P113" s="1450"/>
      <c r="Q113" s="1450"/>
      <c r="R113" s="1450"/>
      <c r="S113" s="1450"/>
      <c r="T113" s="1450"/>
      <c r="U113" s="1450"/>
      <c r="V113" s="1450"/>
      <c r="W113" s="1450"/>
      <c r="X113" s="1450"/>
      <c r="Y113" s="1450"/>
      <c r="Z113" s="1450"/>
      <c r="AA113" s="1450"/>
      <c r="AB113" s="1450"/>
      <c r="AC113" s="1450"/>
      <c r="AD113" s="1450"/>
      <c r="AE113" s="1450"/>
      <c r="AF113" s="1450"/>
      <c r="AG113" s="420" t="e">
        <f>#REF!</f>
        <v>#REF!</v>
      </c>
      <c r="AV113" s="410"/>
      <c r="AW113" s="1"/>
      <c r="AX113" s="13"/>
      <c r="AY113" s="13"/>
      <c r="AZ113" s="13"/>
      <c r="BA113" s="13"/>
      <c r="BB113" s="410"/>
      <c r="BC113" s="1"/>
      <c r="BD113" s="13"/>
      <c r="BE113" s="13"/>
      <c r="BF113" s="13"/>
      <c r="BG113" s="13"/>
      <c r="BH113" s="13"/>
      <c r="BI113" s="13"/>
      <c r="BJ113" s="13"/>
      <c r="BK113" s="13"/>
      <c r="BL113" s="13"/>
      <c r="BM113" s="13"/>
      <c r="BN113" s="13"/>
      <c r="BO113" s="13"/>
      <c r="BP113" s="13"/>
      <c r="BQ113" s="13"/>
    </row>
    <row r="114" spans="1:69" ht="9" customHeight="1"/>
  </sheetData>
  <mergeCells count="208">
    <mergeCell ref="B110:J110"/>
    <mergeCell ref="L110:AG110"/>
    <mergeCell ref="B112:AF113"/>
    <mergeCell ref="B107:J107"/>
    <mergeCell ref="L107:M107"/>
    <mergeCell ref="Q107:R107"/>
    <mergeCell ref="B108:J108"/>
    <mergeCell ref="L108:AG108"/>
    <mergeCell ref="B109:J109"/>
    <mergeCell ref="L109:AG109"/>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8:E78"/>
    <mergeCell ref="F78:J78"/>
    <mergeCell ref="K78:Q78"/>
    <mergeCell ref="R78:X78"/>
    <mergeCell ref="Y78:AG78"/>
    <mergeCell ref="A79:E79"/>
    <mergeCell ref="F79:J79"/>
    <mergeCell ref="K79:Q79"/>
    <mergeCell ref="R79:X79"/>
    <mergeCell ref="Y79:AG79"/>
    <mergeCell ref="B74:H74"/>
    <mergeCell ref="J74:R74"/>
    <mergeCell ref="S74:AG74"/>
    <mergeCell ref="A75:I75"/>
    <mergeCell ref="J75:R75"/>
    <mergeCell ref="S75:AG75"/>
    <mergeCell ref="B72:H72"/>
    <mergeCell ref="J72:R72"/>
    <mergeCell ref="S72:AG72"/>
    <mergeCell ref="B73:H73"/>
    <mergeCell ref="J73:R73"/>
    <mergeCell ref="S73:AG73"/>
    <mergeCell ref="B70:H70"/>
    <mergeCell ref="J70:R70"/>
    <mergeCell ref="S70:AG70"/>
    <mergeCell ref="B71:H71"/>
    <mergeCell ref="J71:R71"/>
    <mergeCell ref="S71:AG71"/>
    <mergeCell ref="B66:K66"/>
    <mergeCell ref="M66:W66"/>
    <mergeCell ref="X66:AF66"/>
    <mergeCell ref="B67:K67"/>
    <mergeCell ref="A69:I69"/>
    <mergeCell ref="J69:R69"/>
    <mergeCell ref="S69:AG69"/>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53:Y53"/>
    <mergeCell ref="A54:AG57"/>
    <mergeCell ref="A58:V58"/>
    <mergeCell ref="D59:U59"/>
    <mergeCell ref="V59:AA59"/>
    <mergeCell ref="D60:E60"/>
    <mergeCell ref="F60:G60"/>
    <mergeCell ref="H60:I60"/>
    <mergeCell ref="J60:K60"/>
    <mergeCell ref="L60:M60"/>
    <mergeCell ref="A49:R49"/>
    <mergeCell ref="B50:L50"/>
    <mergeCell ref="N50:AG50"/>
    <mergeCell ref="B51:L51"/>
    <mergeCell ref="N51:Z51"/>
    <mergeCell ref="A52:V52"/>
    <mergeCell ref="AB46:AD46"/>
    <mergeCell ref="AE46:AG46"/>
    <mergeCell ref="B47:L47"/>
    <mergeCell ref="N47:U47"/>
    <mergeCell ref="B48:L48"/>
    <mergeCell ref="N48:U48"/>
    <mergeCell ref="B44:L44"/>
    <mergeCell ref="N44:Z44"/>
    <mergeCell ref="B45:L45"/>
    <mergeCell ref="N45:Z45"/>
    <mergeCell ref="B46:L46"/>
    <mergeCell ref="N46:O46"/>
    <mergeCell ref="P46:T46"/>
    <mergeCell ref="U46:V46"/>
    <mergeCell ref="W46:AA46"/>
    <mergeCell ref="B40:M40"/>
    <mergeCell ref="N40:Z40"/>
    <mergeCell ref="A41:R41"/>
    <mergeCell ref="B42:L42"/>
    <mergeCell ref="N42:Z42"/>
    <mergeCell ref="B43:L43"/>
    <mergeCell ref="N43:Z43"/>
    <mergeCell ref="B36:L36"/>
    <mergeCell ref="N36:AG36"/>
    <mergeCell ref="B38:M38"/>
    <mergeCell ref="N38:AG38"/>
    <mergeCell ref="B39:M39"/>
    <mergeCell ref="N39:Z39"/>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335</v>
      </c>
    </row>
    <row r="2" spans="1:35" ht="25.5" customHeight="1">
      <c r="A2" s="748" t="e">
        <f>#REF!</f>
        <v>#REF!</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749" t="e">
        <f>#REF!</f>
        <v>#REF!</v>
      </c>
      <c r="B4" s="750"/>
      <c r="C4" s="750"/>
      <c r="D4" s="750"/>
      <c r="E4" s="751"/>
      <c r="F4" s="1291" t="e">
        <f>#REF!</f>
        <v>#REF!</v>
      </c>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3"/>
    </row>
    <row r="5" spans="1:35" ht="25.5" customHeight="1">
      <c r="A5" s="734" t="e">
        <f>#REF!</f>
        <v>#REF!</v>
      </c>
      <c r="B5" s="735"/>
      <c r="C5" s="735"/>
      <c r="D5" s="735"/>
      <c r="E5" s="736"/>
      <c r="F5" s="1294" t="e">
        <f>#REF!</f>
        <v>#REF!</v>
      </c>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6"/>
    </row>
    <row r="6" spans="1:35" ht="28.5" customHeight="1">
      <c r="A6" s="734" t="e">
        <f>#REF!</f>
        <v>#REF!</v>
      </c>
      <c r="B6" s="735"/>
      <c r="C6" s="735"/>
      <c r="D6" s="735"/>
      <c r="E6" s="736"/>
      <c r="F6" s="1297" t="e">
        <f>#REF!</f>
        <v>#REF!</v>
      </c>
      <c r="G6" s="735"/>
      <c r="H6" s="228" t="e">
        <f>#REF!</f>
        <v>#REF!</v>
      </c>
      <c r="I6" s="1295" t="e">
        <f>#REF!</f>
        <v>#REF!</v>
      </c>
      <c r="J6" s="1295"/>
      <c r="K6" s="1295"/>
      <c r="L6" s="1295"/>
      <c r="M6" s="1295"/>
      <c r="N6" s="1295"/>
      <c r="O6" s="1295"/>
      <c r="P6" s="1295"/>
      <c r="Q6" s="1295"/>
      <c r="R6" s="408" t="e">
        <f>#REF!</f>
        <v>#REF!</v>
      </c>
      <c r="S6" s="1295" t="e">
        <f>#REF!</f>
        <v>#REF!</v>
      </c>
      <c r="T6" s="1295"/>
      <c r="U6" s="1295"/>
      <c r="V6" s="1295"/>
      <c r="W6" s="1295"/>
      <c r="X6" s="1295"/>
      <c r="Y6" s="1295"/>
      <c r="Z6" s="1295"/>
      <c r="AA6" s="1295"/>
      <c r="AB6" s="1295"/>
      <c r="AC6" s="1295"/>
      <c r="AD6" s="1295"/>
      <c r="AE6" s="1295"/>
      <c r="AF6" s="1295"/>
      <c r="AG6" s="1296"/>
    </row>
    <row r="7" spans="1:35" ht="25.5" customHeight="1">
      <c r="A7" s="734" t="e">
        <f>#REF!</f>
        <v>#REF!</v>
      </c>
      <c r="B7" s="735"/>
      <c r="C7" s="735"/>
      <c r="D7" s="735"/>
      <c r="E7" s="736"/>
      <c r="F7" s="1302" t="e">
        <f>#REF!</f>
        <v>#REF!</v>
      </c>
      <c r="G7" s="1303"/>
      <c r="H7" s="1303"/>
      <c r="I7" s="1303"/>
      <c r="J7" s="1303"/>
      <c r="K7" s="1303"/>
      <c r="L7" s="1303"/>
      <c r="M7" s="1304"/>
      <c r="N7" s="760" t="e">
        <f>#REF!</f>
        <v>#REF!</v>
      </c>
      <c r="O7" s="735"/>
      <c r="P7" s="735"/>
      <c r="Q7" s="736"/>
      <c r="R7" s="1305" t="e">
        <f>#REF!</f>
        <v>#REF!</v>
      </c>
      <c r="S7" s="1306"/>
      <c r="T7" s="1306"/>
      <c r="U7" s="1306"/>
      <c r="V7" s="381" t="e">
        <f>#REF!</f>
        <v>#REF!</v>
      </c>
      <c r="W7" s="381" t="e">
        <f>#REF!</f>
        <v>#REF!</v>
      </c>
      <c r="X7" s="1307" t="e">
        <f>#REF!</f>
        <v>#REF!</v>
      </c>
      <c r="Y7" s="1308"/>
      <c r="Z7" s="1308"/>
      <c r="AA7" s="1308"/>
      <c r="AB7" s="1309"/>
      <c r="AC7" s="1310" t="e">
        <f>#REF!</f>
        <v>#REF!</v>
      </c>
      <c r="AD7" s="1311"/>
      <c r="AE7" s="1311"/>
      <c r="AF7" s="1311"/>
      <c r="AG7" s="203" t="e">
        <f>#REF!</f>
        <v>#REF!</v>
      </c>
    </row>
    <row r="8" spans="1:35" ht="25.5" customHeight="1">
      <c r="A8" s="734" t="e">
        <f>#REF!</f>
        <v>#REF!</v>
      </c>
      <c r="B8" s="735"/>
      <c r="C8" s="735"/>
      <c r="D8" s="735"/>
      <c r="E8" s="736"/>
      <c r="F8" s="1294" t="e">
        <f>#REF!</f>
        <v>#REF!</v>
      </c>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6"/>
    </row>
    <row r="9" spans="1:35" ht="25.5" customHeight="1">
      <c r="A9" s="1299" t="e">
        <f>#REF!</f>
        <v>#REF!</v>
      </c>
      <c r="B9" s="735"/>
      <c r="C9" s="735"/>
      <c r="D9" s="735"/>
      <c r="E9" s="736"/>
      <c r="F9" s="1294" t="e">
        <f>#REF!</f>
        <v>#REF!</v>
      </c>
      <c r="G9" s="1295"/>
      <c r="H9" s="1295"/>
      <c r="I9" s="1295"/>
      <c r="J9" s="1295"/>
      <c r="K9" s="1295"/>
      <c r="L9" s="1295"/>
      <c r="M9" s="1295"/>
      <c r="N9" s="1295"/>
      <c r="O9" s="1295"/>
      <c r="P9" s="1301"/>
      <c r="Q9" s="760" t="e">
        <f>#REF!</f>
        <v>#REF!</v>
      </c>
      <c r="R9" s="735"/>
      <c r="S9" s="735"/>
      <c r="T9" s="735"/>
      <c r="U9" s="736"/>
      <c r="V9" s="1294" t="e">
        <f>#REF!</f>
        <v>#REF!</v>
      </c>
      <c r="W9" s="1295"/>
      <c r="X9" s="1295"/>
      <c r="Y9" s="1295"/>
      <c r="Z9" s="1295"/>
      <c r="AA9" s="1295"/>
      <c r="AB9" s="1295"/>
      <c r="AC9" s="1295"/>
      <c r="AD9" s="1295"/>
      <c r="AE9" s="1295"/>
      <c r="AF9" s="1295"/>
      <c r="AG9" s="1296"/>
    </row>
    <row r="10" spans="1:35" ht="25.5" customHeight="1">
      <c r="A10" s="734" t="e">
        <f>#REF!</f>
        <v>#REF!</v>
      </c>
      <c r="B10" s="735"/>
      <c r="C10" s="735"/>
      <c r="D10" s="735"/>
      <c r="E10" s="736"/>
      <c r="F10" s="1294" t="e">
        <f>#REF!</f>
        <v>#REF!</v>
      </c>
      <c r="G10" s="1295"/>
      <c r="H10" s="1295"/>
      <c r="I10" s="1295"/>
      <c r="J10" s="1295"/>
      <c r="K10" s="1295"/>
      <c r="L10" s="1295"/>
      <c r="M10" s="1295"/>
      <c r="N10" s="1295"/>
      <c r="O10" s="1295"/>
      <c r="P10" s="1301"/>
      <c r="Q10" s="760" t="e">
        <f>#REF!</f>
        <v>#REF!</v>
      </c>
      <c r="R10" s="735"/>
      <c r="S10" s="735"/>
      <c r="T10" s="735"/>
      <c r="U10" s="736"/>
      <c r="V10" s="1294" t="e">
        <f>#REF!</f>
        <v>#REF!</v>
      </c>
      <c r="W10" s="1295"/>
      <c r="X10" s="1295"/>
      <c r="Y10" s="1295"/>
      <c r="Z10" s="1295"/>
      <c r="AA10" s="1295"/>
      <c r="AB10" s="1295"/>
      <c r="AC10" s="1295"/>
      <c r="AD10" s="1295"/>
      <c r="AE10" s="1295"/>
      <c r="AF10" s="1295"/>
      <c r="AG10" s="1296"/>
    </row>
    <row r="11" spans="1:35" ht="25.5" customHeight="1" thickBot="1">
      <c r="A11" s="859" t="e">
        <f>#REF!</f>
        <v>#REF!</v>
      </c>
      <c r="B11" s="860"/>
      <c r="C11" s="860"/>
      <c r="D11" s="860"/>
      <c r="E11" s="861"/>
      <c r="F11" s="1327" t="e">
        <f>#REF!</f>
        <v>#REF!</v>
      </c>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9"/>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12" t="e">
        <f>#REF!</f>
        <v>#REF!</v>
      </c>
      <c r="B14" s="1313"/>
      <c r="C14" s="1313"/>
      <c r="D14" s="1313"/>
      <c r="E14" s="1313"/>
      <c r="F14" s="1313"/>
      <c r="G14" s="1313"/>
      <c r="H14" s="1313"/>
      <c r="I14" s="1313"/>
      <c r="J14" s="131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43" t="e">
        <f>#REF!</f>
        <v>#REF!</v>
      </c>
      <c r="C15" s="943"/>
      <c r="D15" s="943"/>
      <c r="E15" s="943"/>
      <c r="F15" s="943"/>
      <c r="G15" s="943"/>
      <c r="H15" s="943"/>
      <c r="I15" s="943"/>
      <c r="J15" s="943"/>
      <c r="K15" s="213" t="e">
        <f>#REF!</f>
        <v>#REF!</v>
      </c>
      <c r="L15" s="1294" t="e">
        <f>#REF!</f>
        <v>#REF!</v>
      </c>
      <c r="M15" s="1295"/>
      <c r="N15" s="1295"/>
      <c r="O15" s="1295"/>
      <c r="P15" s="1295"/>
      <c r="Q15" s="1295"/>
      <c r="R15" s="1295"/>
      <c r="S15" s="1295"/>
      <c r="T15" s="1295"/>
      <c r="U15" s="1295"/>
      <c r="V15" s="1295"/>
      <c r="W15" s="1295"/>
      <c r="X15" s="1295"/>
      <c r="Y15" s="1295"/>
      <c r="Z15" s="1295"/>
      <c r="AA15" s="1295"/>
      <c r="AB15" s="1295"/>
      <c r="AC15" s="1295"/>
      <c r="AD15" s="1295"/>
      <c r="AE15" s="1295"/>
      <c r="AF15" s="1295"/>
      <c r="AG15" s="1296"/>
    </row>
    <row r="16" spans="1:35" ht="25.5" customHeight="1">
      <c r="A16" s="269" t="e">
        <f>#REF!</f>
        <v>#REF!</v>
      </c>
      <c r="B16" s="1314" t="e">
        <f>#REF!</f>
        <v>#REF!</v>
      </c>
      <c r="C16" s="1314"/>
      <c r="D16" s="1314"/>
      <c r="E16" s="1314"/>
      <c r="F16" s="1314"/>
      <c r="G16" s="1314"/>
      <c r="H16" s="1314"/>
      <c r="I16" s="1314"/>
      <c r="J16" s="1314"/>
      <c r="K16" s="377" t="e">
        <f>#REF!</f>
        <v>#REF!</v>
      </c>
      <c r="L16" s="1317" t="e">
        <f>#REF!</f>
        <v>#REF!</v>
      </c>
      <c r="M16" s="131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35" ht="25.5" customHeight="1">
      <c r="A17" s="323" t="e">
        <f>#REF!</f>
        <v>#REF!</v>
      </c>
      <c r="B17" s="1315"/>
      <c r="C17" s="1315"/>
      <c r="D17" s="1315"/>
      <c r="E17" s="1315"/>
      <c r="F17" s="1315"/>
      <c r="G17" s="1315"/>
      <c r="H17" s="1315"/>
      <c r="I17" s="1315"/>
      <c r="J17" s="1315"/>
      <c r="K17" s="371" t="e">
        <f>#REF!</f>
        <v>#REF!</v>
      </c>
      <c r="L17" s="1319" t="e">
        <f>#REF!</f>
        <v>#REF!</v>
      </c>
      <c r="M17" s="132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15"/>
      <c r="C18" s="1315"/>
      <c r="D18" s="1315"/>
      <c r="E18" s="1315"/>
      <c r="F18" s="1315"/>
      <c r="G18" s="1315"/>
      <c r="H18" s="1315"/>
      <c r="I18" s="1315"/>
      <c r="J18" s="1315"/>
      <c r="K18" s="371" t="e">
        <f>#REF!</f>
        <v>#REF!</v>
      </c>
      <c r="L18" s="370" t="e">
        <f>#REF!</f>
        <v>#REF!</v>
      </c>
      <c r="M18" s="369" t="e">
        <f>#REF!</f>
        <v>#REF!</v>
      </c>
      <c r="N18" s="368"/>
      <c r="O18" s="368"/>
      <c r="P18" s="368"/>
      <c r="Q18" s="368"/>
      <c r="R18" s="368"/>
      <c r="S18" s="367"/>
      <c r="T18" s="1321" t="e">
        <f>#REF!</f>
        <v>#REF!</v>
      </c>
      <c r="U18" s="1322"/>
      <c r="V18" s="1322"/>
      <c r="W18" s="1322"/>
      <c r="X18" s="1322"/>
      <c r="Y18" s="1322"/>
      <c r="Z18" s="1322"/>
      <c r="AA18" s="1322"/>
      <c r="AB18" s="1322"/>
      <c r="AC18" s="1322"/>
      <c r="AD18" s="1322"/>
      <c r="AE18" s="1322"/>
      <c r="AF18" s="1322"/>
      <c r="AG18" s="1323"/>
    </row>
    <row r="19" spans="1:35" ht="25.5" customHeight="1">
      <c r="A19" s="358" t="e">
        <f>#REF!</f>
        <v>#REF!</v>
      </c>
      <c r="B19" s="1316"/>
      <c r="C19" s="1316"/>
      <c r="D19" s="1316"/>
      <c r="E19" s="1316"/>
      <c r="F19" s="1316"/>
      <c r="G19" s="1316"/>
      <c r="H19" s="1316"/>
      <c r="I19" s="1316"/>
      <c r="J19" s="1316"/>
      <c r="K19" s="366" t="e">
        <f>#REF!</f>
        <v>#REF!</v>
      </c>
      <c r="L19" s="7" t="e">
        <f>#REF!</f>
        <v>#REF!</v>
      </c>
      <c r="M19" s="365" t="e">
        <f>#REF!</f>
        <v>#REF!</v>
      </c>
      <c r="N19" s="8"/>
      <c r="O19" s="8"/>
      <c r="P19" s="8"/>
      <c r="Q19" s="8"/>
      <c r="R19" s="8"/>
      <c r="S19" s="364"/>
      <c r="T19" s="1324" t="e">
        <f>#REF!</f>
        <v>#REF!</v>
      </c>
      <c r="U19" s="1325"/>
      <c r="V19" s="1325"/>
      <c r="W19" s="1325"/>
      <c r="X19" s="1325"/>
      <c r="Y19" s="1325"/>
      <c r="Z19" s="1325"/>
      <c r="AA19" s="1325"/>
      <c r="AB19" s="1325"/>
      <c r="AC19" s="1325"/>
      <c r="AD19" s="1325"/>
      <c r="AE19" s="1325"/>
      <c r="AF19" s="1325"/>
      <c r="AG19" s="1326"/>
    </row>
    <row r="20" spans="1:35" ht="25.5" customHeight="1">
      <c r="A20" s="265" t="e">
        <f>#REF!</f>
        <v>#REF!</v>
      </c>
      <c r="B20" s="1344" t="e">
        <f>#REF!</f>
        <v>#REF!</v>
      </c>
      <c r="C20" s="1344"/>
      <c r="D20" s="1344"/>
      <c r="E20" s="1344"/>
      <c r="F20" s="1344"/>
      <c r="G20" s="1344"/>
      <c r="H20" s="1344"/>
      <c r="I20" s="1344"/>
      <c r="J20" s="1344"/>
      <c r="K20" s="266" t="e">
        <f>#REF!</f>
        <v>#REF!</v>
      </c>
      <c r="L20" s="1294" t="e">
        <f>#REF!</f>
        <v>#REF!</v>
      </c>
      <c r="M20" s="1295"/>
      <c r="N20" s="1295"/>
      <c r="O20" s="1295"/>
      <c r="P20" s="1295"/>
      <c r="Q20" s="1295"/>
      <c r="R20" s="1295"/>
      <c r="S20" s="1295"/>
      <c r="T20" s="1295"/>
      <c r="U20" s="1295"/>
      <c r="V20" s="1295"/>
      <c r="W20" s="1295"/>
      <c r="X20" s="1295"/>
      <c r="Y20" s="1295"/>
      <c r="Z20" s="1295"/>
      <c r="AA20" s="1295"/>
      <c r="AB20" s="1295"/>
      <c r="AC20" s="1295"/>
      <c r="AD20" s="1295"/>
      <c r="AE20" s="1295"/>
      <c r="AF20" s="1295"/>
      <c r="AG20" s="1296"/>
    </row>
    <row r="21" spans="1:35" ht="25.5" customHeight="1">
      <c r="A21" s="265" t="e">
        <f>#REF!</f>
        <v>#REF!</v>
      </c>
      <c r="B21" s="1344" t="e">
        <f>#REF!</f>
        <v>#REF!</v>
      </c>
      <c r="C21" s="1344"/>
      <c r="D21" s="1344"/>
      <c r="E21" s="1344"/>
      <c r="F21" s="1344"/>
      <c r="G21" s="1344"/>
      <c r="H21" s="1344"/>
      <c r="I21" s="1344"/>
      <c r="J21" s="1344"/>
      <c r="K21" s="213" t="e">
        <f>#REF!</f>
        <v>#REF!</v>
      </c>
      <c r="L21" s="1294" t="e">
        <f>#REF!</f>
        <v>#REF!</v>
      </c>
      <c r="M21" s="1295"/>
      <c r="N21" s="1295"/>
      <c r="O21" s="1295"/>
      <c r="P21" s="1295"/>
      <c r="Q21" s="1295"/>
      <c r="R21" s="1295"/>
      <c r="S21" s="1295"/>
      <c r="T21" s="1295"/>
      <c r="U21" s="1295"/>
      <c r="V21" s="1295"/>
      <c r="W21" s="1295"/>
      <c r="X21" s="1295"/>
      <c r="Y21" s="1295"/>
      <c r="Z21" s="1295"/>
      <c r="AA21" s="1295"/>
      <c r="AB21" s="1295"/>
      <c r="AC21" s="1295"/>
      <c r="AD21" s="1295"/>
      <c r="AE21" s="1295"/>
      <c r="AF21" s="1295"/>
      <c r="AG21" s="1296"/>
    </row>
    <row r="22" spans="1:35" ht="25.5" customHeight="1">
      <c r="A22" s="269" t="e">
        <f>#REF!</f>
        <v>#REF!</v>
      </c>
      <c r="B22" s="1314" t="e">
        <f>#REF!</f>
        <v>#REF!</v>
      </c>
      <c r="C22" s="1314"/>
      <c r="D22" s="1314"/>
      <c r="E22" s="1314"/>
      <c r="F22" s="1314"/>
      <c r="G22" s="1314"/>
      <c r="H22" s="1314"/>
      <c r="I22" s="1314"/>
      <c r="J22" s="1314"/>
      <c r="K22" s="377" t="e">
        <f>#REF!</f>
        <v>#REF!</v>
      </c>
      <c r="L22" s="1317" t="e">
        <f>#REF!</f>
        <v>#REF!</v>
      </c>
      <c r="M22" s="131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15"/>
      <c r="C23" s="1315"/>
      <c r="D23" s="1315"/>
      <c r="E23" s="1315"/>
      <c r="F23" s="1315"/>
      <c r="G23" s="1315"/>
      <c r="H23" s="1315"/>
      <c r="I23" s="1315"/>
      <c r="J23" s="1315"/>
      <c r="K23" s="371" t="e">
        <f>#REF!</f>
        <v>#REF!</v>
      </c>
      <c r="L23" s="1319" t="e">
        <f>#REF!</f>
        <v>#REF!</v>
      </c>
      <c r="M23" s="132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15"/>
      <c r="C24" s="1315"/>
      <c r="D24" s="1315"/>
      <c r="E24" s="1315"/>
      <c r="F24" s="1315"/>
      <c r="G24" s="1315"/>
      <c r="H24" s="1315"/>
      <c r="I24" s="1315"/>
      <c r="J24" s="1315"/>
      <c r="K24" s="371" t="e">
        <f>#REF!</f>
        <v>#REF!</v>
      </c>
      <c r="L24" s="370" t="e">
        <f>#REF!</f>
        <v>#REF!</v>
      </c>
      <c r="M24" s="369" t="e">
        <f>#REF!</f>
        <v>#REF!</v>
      </c>
      <c r="N24" s="368"/>
      <c r="O24" s="368"/>
      <c r="P24" s="368"/>
      <c r="Q24" s="368"/>
      <c r="R24" s="368"/>
      <c r="S24" s="367"/>
      <c r="T24" s="1321" t="e">
        <f>#REF!</f>
        <v>#REF!</v>
      </c>
      <c r="U24" s="1322"/>
      <c r="V24" s="1322"/>
      <c r="W24" s="1322"/>
      <c r="X24" s="1322"/>
      <c r="Y24" s="1322"/>
      <c r="Z24" s="1322"/>
      <c r="AA24" s="1322"/>
      <c r="AB24" s="1322"/>
      <c r="AC24" s="1322"/>
      <c r="AD24" s="1322"/>
      <c r="AE24" s="1322"/>
      <c r="AF24" s="1322"/>
      <c r="AG24" s="1323"/>
    </row>
    <row r="25" spans="1:35" ht="25.5" customHeight="1" thickBot="1">
      <c r="A25" s="358" t="e">
        <f>#REF!</f>
        <v>#REF!</v>
      </c>
      <c r="B25" s="1316"/>
      <c r="C25" s="1316"/>
      <c r="D25" s="1316"/>
      <c r="E25" s="1316"/>
      <c r="F25" s="1316"/>
      <c r="G25" s="1316"/>
      <c r="H25" s="1316"/>
      <c r="I25" s="1316"/>
      <c r="J25" s="1316"/>
      <c r="K25" s="366" t="e">
        <f>#REF!</f>
        <v>#REF!</v>
      </c>
      <c r="L25" s="7" t="e">
        <f>#REF!</f>
        <v>#REF!</v>
      </c>
      <c r="M25" s="365" t="e">
        <f>#REF!</f>
        <v>#REF!</v>
      </c>
      <c r="N25" s="8"/>
      <c r="O25" s="8"/>
      <c r="P25" s="8"/>
      <c r="Q25" s="8"/>
      <c r="R25" s="8"/>
      <c r="S25" s="364"/>
      <c r="T25" s="1324" t="e">
        <f>#REF!</f>
        <v>#REF!</v>
      </c>
      <c r="U25" s="1325"/>
      <c r="V25" s="1325"/>
      <c r="W25" s="1325"/>
      <c r="X25" s="1325"/>
      <c r="Y25" s="1325"/>
      <c r="Z25" s="1325"/>
      <c r="AA25" s="1325"/>
      <c r="AB25" s="1325"/>
      <c r="AC25" s="1325"/>
      <c r="AD25" s="1325"/>
      <c r="AE25" s="1325"/>
      <c r="AF25" s="1325"/>
      <c r="AG25" s="1326"/>
    </row>
    <row r="26" spans="1:35" ht="25.5" customHeight="1">
      <c r="A26" s="1312" t="e">
        <f>#REF!</f>
        <v>#REF!</v>
      </c>
      <c r="B26" s="1313"/>
      <c r="C26" s="1313"/>
      <c r="D26" s="1313"/>
      <c r="E26" s="1313"/>
      <c r="F26" s="1313"/>
      <c r="G26" s="1313"/>
      <c r="H26" s="1313"/>
      <c r="I26" s="1313"/>
      <c r="J26" s="1313"/>
      <c r="K26" s="363" t="e">
        <f>#REF!</f>
        <v>#REF!</v>
      </c>
      <c r="L26" s="978" t="e">
        <f>#REF!</f>
        <v>#REF!</v>
      </c>
      <c r="M26" s="772"/>
      <c r="N26" s="772"/>
      <c r="O26" s="773"/>
      <c r="P26" s="1331" t="e">
        <f>#REF!</f>
        <v>#REF!</v>
      </c>
      <c r="Q26" s="1331"/>
      <c r="R26" s="1331"/>
      <c r="S26" s="1331"/>
      <c r="T26" s="1331"/>
      <c r="U26" s="1331"/>
      <c r="V26" s="1331"/>
      <c r="W26" s="1331"/>
      <c r="X26" s="1331"/>
      <c r="Y26" s="1331"/>
      <c r="Z26" s="1331"/>
      <c r="AA26" s="1331"/>
      <c r="AB26" s="1331"/>
      <c r="AC26" s="1331"/>
      <c r="AD26" s="1331"/>
      <c r="AE26" s="1331"/>
      <c r="AF26" s="1331"/>
      <c r="AG26" s="1332"/>
      <c r="AI26" s="312" t="s">
        <v>299</v>
      </c>
    </row>
    <row r="27" spans="1:35" ht="25.5" customHeight="1">
      <c r="A27" s="1333" t="e">
        <f>#REF!</f>
        <v>#REF!</v>
      </c>
      <c r="B27" s="1334"/>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334"/>
      <c r="AG27" s="1335"/>
    </row>
    <row r="28" spans="1:35" ht="25.5" customHeight="1">
      <c r="A28" s="1336"/>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c r="X28" s="1337"/>
      <c r="Y28" s="1337"/>
      <c r="Z28" s="1337"/>
      <c r="AA28" s="1337"/>
      <c r="AB28" s="1337"/>
      <c r="AC28" s="1337"/>
      <c r="AD28" s="1337"/>
      <c r="AE28" s="1337"/>
      <c r="AF28" s="1337"/>
      <c r="AG28" s="1338"/>
    </row>
    <row r="29" spans="1:35" ht="25.5" customHeight="1">
      <c r="A29" s="1336"/>
      <c r="B29" s="1337"/>
      <c r="C29" s="1337"/>
      <c r="D29" s="1337"/>
      <c r="E29" s="1337"/>
      <c r="F29" s="1337"/>
      <c r="G29" s="1337"/>
      <c r="H29" s="1337"/>
      <c r="I29" s="1337"/>
      <c r="J29" s="1337"/>
      <c r="K29" s="1337"/>
      <c r="L29" s="1337"/>
      <c r="M29" s="1337"/>
      <c r="N29" s="1337"/>
      <c r="O29" s="1337"/>
      <c r="P29" s="1337"/>
      <c r="Q29" s="1337"/>
      <c r="R29" s="1337"/>
      <c r="S29" s="1337"/>
      <c r="T29" s="1337"/>
      <c r="U29" s="1337"/>
      <c r="V29" s="1337"/>
      <c r="W29" s="1337"/>
      <c r="X29" s="1337"/>
      <c r="Y29" s="1337"/>
      <c r="Z29" s="1337"/>
      <c r="AA29" s="1337"/>
      <c r="AB29" s="1337"/>
      <c r="AC29" s="1337"/>
      <c r="AD29" s="1337"/>
      <c r="AE29" s="1337"/>
      <c r="AF29" s="1337"/>
      <c r="AG29" s="1338"/>
    </row>
    <row r="30" spans="1:35" ht="25.5" customHeight="1" thickBot="1">
      <c r="A30" s="1339"/>
      <c r="B30" s="1340"/>
      <c r="C30" s="1340"/>
      <c r="D30" s="1340"/>
      <c r="E30" s="1340"/>
      <c r="F30" s="1340"/>
      <c r="G30" s="1340"/>
      <c r="H30" s="1340"/>
      <c r="I30" s="1340"/>
      <c r="J30" s="1340"/>
      <c r="K30" s="1340"/>
      <c r="L30" s="1340"/>
      <c r="M30" s="1340"/>
      <c r="N30" s="1340"/>
      <c r="O30" s="1340"/>
      <c r="P30" s="1340"/>
      <c r="Q30" s="1340"/>
      <c r="R30" s="1340"/>
      <c r="S30" s="1340"/>
      <c r="T30" s="1340"/>
      <c r="U30" s="1340"/>
      <c r="V30" s="1340"/>
      <c r="W30" s="1340"/>
      <c r="X30" s="1340"/>
      <c r="Y30" s="1340"/>
      <c r="Z30" s="1340"/>
      <c r="AA30" s="1340"/>
      <c r="AB30" s="1340"/>
      <c r="AC30" s="1340"/>
      <c r="AD30" s="1340"/>
      <c r="AE30" s="1340"/>
      <c r="AF30" s="1340"/>
      <c r="AG30" s="1341"/>
    </row>
    <row r="31" spans="1:35" ht="25.5" customHeight="1">
      <c r="A31" s="1342" t="e">
        <f>#REF!</f>
        <v>#REF!</v>
      </c>
      <c r="B31" s="1343"/>
      <c r="C31" s="1343"/>
      <c r="D31" s="1343"/>
      <c r="E31" s="1343"/>
      <c r="F31" s="1343"/>
      <c r="G31" s="1343"/>
      <c r="H31" s="1343"/>
      <c r="I31" s="1343"/>
      <c r="J31" s="1343"/>
      <c r="K31" s="1343"/>
      <c r="L31" s="1343"/>
      <c r="M31" s="1343"/>
      <c r="N31" s="1343"/>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344" t="e">
        <f>#REF!</f>
        <v>#REF!</v>
      </c>
      <c r="C32" s="1344"/>
      <c r="D32" s="1344"/>
      <c r="E32" s="1344"/>
      <c r="F32" s="1344"/>
      <c r="G32" s="1344"/>
      <c r="H32" s="1344"/>
      <c r="I32" s="1344"/>
      <c r="J32" s="1344"/>
      <c r="K32" s="1344"/>
      <c r="L32" s="1344"/>
      <c r="M32" s="213" t="e">
        <f>#REF!</f>
        <v>#REF!</v>
      </c>
      <c r="N32" s="1294" t="e">
        <f>#REF!</f>
        <v>#REF!</v>
      </c>
      <c r="O32" s="1295"/>
      <c r="P32" s="1295"/>
      <c r="Q32" s="1295"/>
      <c r="R32" s="1295"/>
      <c r="S32" s="1295"/>
      <c r="T32" s="1295"/>
      <c r="U32" s="1295"/>
      <c r="V32" s="1295"/>
      <c r="W32" s="1295"/>
      <c r="X32" s="1295"/>
      <c r="Y32" s="1295"/>
      <c r="Z32" s="1295"/>
      <c r="AA32" s="1295"/>
      <c r="AB32" s="1295"/>
      <c r="AC32" s="1295"/>
      <c r="AD32" s="1295"/>
      <c r="AE32" s="1295"/>
      <c r="AF32" s="1295"/>
      <c r="AG32" s="1296"/>
    </row>
    <row r="33" spans="1:35" ht="25.5" customHeight="1">
      <c r="A33" s="353" t="e">
        <f>#REF!</f>
        <v>#REF!</v>
      </c>
      <c r="B33" s="1344" t="e">
        <f>#REF!</f>
        <v>#REF!</v>
      </c>
      <c r="C33" s="1344"/>
      <c r="D33" s="1344"/>
      <c r="E33" s="1344"/>
      <c r="F33" s="1344"/>
      <c r="G33" s="1344"/>
      <c r="H33" s="1344"/>
      <c r="I33" s="1344"/>
      <c r="J33" s="1344"/>
      <c r="K33" s="1344"/>
      <c r="L33" s="1344"/>
      <c r="M33" s="213" t="e">
        <f>#REF!</f>
        <v>#REF!</v>
      </c>
      <c r="N33" s="1294" t="e">
        <f>#REF!</f>
        <v>#REF!</v>
      </c>
      <c r="O33" s="1295"/>
      <c r="P33" s="1295"/>
      <c r="Q33" s="1295"/>
      <c r="R33" s="1295"/>
      <c r="S33" s="1295"/>
      <c r="T33" s="1295"/>
      <c r="U33" s="1295"/>
      <c r="V33" s="1295"/>
      <c r="W33" s="1295"/>
      <c r="X33" s="1295"/>
      <c r="Y33" s="1295"/>
      <c r="Z33" s="1295"/>
      <c r="AA33" s="1295"/>
      <c r="AB33" s="1295"/>
      <c r="AC33" s="1295"/>
      <c r="AD33" s="1295"/>
      <c r="AE33" s="1295"/>
      <c r="AF33" s="1295"/>
      <c r="AG33" s="1296"/>
    </row>
    <row r="34" spans="1:35" ht="25.5" customHeight="1">
      <c r="A34" s="353" t="e">
        <f>#REF!</f>
        <v>#REF!</v>
      </c>
      <c r="B34" s="1344" t="e">
        <f>#REF!</f>
        <v>#REF!</v>
      </c>
      <c r="C34" s="1344"/>
      <c r="D34" s="1344"/>
      <c r="E34" s="1344"/>
      <c r="F34" s="1344"/>
      <c r="G34" s="1344"/>
      <c r="H34" s="1344"/>
      <c r="I34" s="1344"/>
      <c r="J34" s="1344"/>
      <c r="K34" s="1344"/>
      <c r="L34" s="1344"/>
      <c r="M34" s="213" t="e">
        <f>#REF!</f>
        <v>#REF!</v>
      </c>
      <c r="N34" s="1294" t="e">
        <f>#REF!</f>
        <v>#REF!</v>
      </c>
      <c r="O34" s="1295"/>
      <c r="P34" s="1295"/>
      <c r="Q34" s="1295"/>
      <c r="R34" s="1295"/>
      <c r="S34" s="1295"/>
      <c r="T34" s="1295"/>
      <c r="U34" s="1295"/>
      <c r="V34" s="1295"/>
      <c r="W34" s="1295"/>
      <c r="X34" s="1295"/>
      <c r="Y34" s="1295"/>
      <c r="Z34" s="1295"/>
      <c r="AA34" s="1295"/>
      <c r="AB34" s="1295"/>
      <c r="AC34" s="1295"/>
      <c r="AD34" s="1295"/>
      <c r="AE34" s="1295"/>
      <c r="AF34" s="1295"/>
      <c r="AG34" s="1296"/>
      <c r="AI34" s="312" t="s">
        <v>283</v>
      </c>
    </row>
    <row r="35" spans="1:35" ht="25.5" customHeight="1">
      <c r="A35" s="353" t="e">
        <f>#REF!</f>
        <v>#REF!</v>
      </c>
      <c r="B35" s="1344" t="e">
        <f>#REF!</f>
        <v>#REF!</v>
      </c>
      <c r="C35" s="943"/>
      <c r="D35" s="943"/>
      <c r="E35" s="943"/>
      <c r="F35" s="943"/>
      <c r="G35" s="943"/>
      <c r="H35" s="943"/>
      <c r="I35" s="943"/>
      <c r="J35" s="943"/>
      <c r="K35" s="943"/>
      <c r="L35" s="943"/>
      <c r="M35" s="213" t="e">
        <f>#REF!</f>
        <v>#REF!</v>
      </c>
      <c r="N35" s="1366" t="e">
        <f>#REF!</f>
        <v>#REF!</v>
      </c>
      <c r="O35" s="1367"/>
      <c r="P35" s="1367"/>
      <c r="Q35" s="1367"/>
      <c r="R35" s="1367"/>
      <c r="S35" s="1367"/>
      <c r="T35" s="1367"/>
      <c r="U35" s="1367"/>
      <c r="V35" s="1367"/>
      <c r="W35" s="1367"/>
      <c r="X35" s="1367"/>
      <c r="Y35" s="1367"/>
      <c r="Z35" s="1367"/>
      <c r="AA35" s="408" t="e">
        <f>#REF!</f>
        <v>#REF!</v>
      </c>
      <c r="AB35" s="408"/>
      <c r="AC35" s="408"/>
      <c r="AD35" s="408"/>
      <c r="AE35" s="408"/>
      <c r="AF35" s="408"/>
      <c r="AG35" s="435"/>
      <c r="AI35" s="312" t="s">
        <v>309</v>
      </c>
    </row>
    <row r="36" spans="1:35" ht="25.5" customHeight="1">
      <c r="A36" s="353" t="e">
        <f>#REF!</f>
        <v>#REF!</v>
      </c>
      <c r="B36" s="1344" t="e">
        <f>#REF!</f>
        <v>#REF!</v>
      </c>
      <c r="C36" s="1344"/>
      <c r="D36" s="1344"/>
      <c r="E36" s="1344"/>
      <c r="F36" s="1344"/>
      <c r="G36" s="1344"/>
      <c r="H36" s="1344"/>
      <c r="I36" s="1344"/>
      <c r="J36" s="1344"/>
      <c r="K36" s="1344"/>
      <c r="L36" s="1344"/>
      <c r="M36" s="213" t="e">
        <f>#REF!</f>
        <v>#REF!</v>
      </c>
      <c r="N36" s="1294" t="e">
        <f>#REF!</f>
        <v>#REF!</v>
      </c>
      <c r="O36" s="1295"/>
      <c r="P36" s="1295"/>
      <c r="Q36" s="1295"/>
      <c r="R36" s="1295"/>
      <c r="S36" s="1295"/>
      <c r="T36" s="1295"/>
      <c r="U36" s="1295"/>
      <c r="V36" s="1295"/>
      <c r="W36" s="1295"/>
      <c r="X36" s="1295"/>
      <c r="Y36" s="1295"/>
      <c r="Z36" s="1295"/>
      <c r="AA36" s="1295"/>
      <c r="AB36" s="1295"/>
      <c r="AC36" s="1295"/>
      <c r="AD36" s="1295"/>
      <c r="AE36" s="1295"/>
      <c r="AF36" s="1295"/>
      <c r="AG36" s="1296"/>
      <c r="AI36" s="312" t="s">
        <v>308</v>
      </c>
    </row>
    <row r="37" spans="1:35" ht="25.5" customHeight="1">
      <c r="A37" s="353" t="e">
        <f>#REF!</f>
        <v>#REF!</v>
      </c>
      <c r="B37" s="943" t="e">
        <f>#REF!</f>
        <v>#REF!</v>
      </c>
      <c r="C37" s="943"/>
      <c r="D37" s="943"/>
      <c r="E37" s="943"/>
      <c r="F37" s="943"/>
      <c r="G37" s="943"/>
      <c r="H37" s="943"/>
      <c r="I37" s="943"/>
      <c r="J37" s="943"/>
      <c r="K37" s="943"/>
      <c r="L37" s="943"/>
      <c r="M37" s="383" t="e">
        <f>#REF!</f>
        <v>#REF!</v>
      </c>
      <c r="N37" s="1366" t="e">
        <f>#REF!</f>
        <v>#REF!</v>
      </c>
      <c r="O37" s="1367"/>
      <c r="P37" s="1367"/>
      <c r="Q37" s="1367"/>
      <c r="R37" s="1367"/>
      <c r="S37" s="1367"/>
      <c r="T37" s="1367"/>
      <c r="U37" s="1367"/>
      <c r="V37" s="1367"/>
      <c r="W37" s="1367"/>
      <c r="X37" s="1367"/>
      <c r="Y37" s="1367"/>
      <c r="Z37" s="1367"/>
      <c r="AA37" s="408" t="e">
        <f>#REF!</f>
        <v>#REF!</v>
      </c>
      <c r="AB37" s="408"/>
      <c r="AC37" s="408"/>
      <c r="AD37" s="408"/>
      <c r="AE37" s="408"/>
      <c r="AF37" s="408"/>
      <c r="AG37" s="435"/>
      <c r="AI37" s="312" t="s">
        <v>307</v>
      </c>
    </row>
    <row r="38" spans="1:35" ht="25.5" customHeight="1">
      <c r="A38" s="353" t="e">
        <f>#REF!</f>
        <v>#REF!</v>
      </c>
      <c r="B38" s="1344" t="e">
        <f>#REF!</f>
        <v>#REF!</v>
      </c>
      <c r="C38" s="1344"/>
      <c r="D38" s="1344"/>
      <c r="E38" s="1344"/>
      <c r="F38" s="1344"/>
      <c r="G38" s="1344"/>
      <c r="H38" s="1344"/>
      <c r="I38" s="1344"/>
      <c r="J38" s="1344"/>
      <c r="K38" s="1344"/>
      <c r="L38" s="1344"/>
      <c r="M38" s="213" t="e">
        <f>#REF!</f>
        <v>#REF!</v>
      </c>
      <c r="N38" s="1294" t="e">
        <f>#REF!</f>
        <v>#REF!</v>
      </c>
      <c r="O38" s="1295"/>
      <c r="P38" s="1295"/>
      <c r="Q38" s="1295"/>
      <c r="R38" s="1295"/>
      <c r="S38" s="1295"/>
      <c r="T38" s="1295"/>
      <c r="U38" s="1295"/>
      <c r="V38" s="1295"/>
      <c r="W38" s="1295"/>
      <c r="X38" s="1295"/>
      <c r="Y38" s="1295"/>
      <c r="Z38" s="1295"/>
      <c r="AA38" s="1295"/>
      <c r="AB38" s="1295"/>
      <c r="AC38" s="1295"/>
      <c r="AD38" s="1295"/>
      <c r="AE38" s="1295"/>
      <c r="AF38" s="1295"/>
      <c r="AG38" s="1296"/>
    </row>
    <row r="39" spans="1:35" ht="25.5" customHeight="1">
      <c r="A39" s="353" t="e">
        <f>#REF!</f>
        <v>#REF!</v>
      </c>
      <c r="B39" s="1344" t="e">
        <f>#REF!</f>
        <v>#REF!</v>
      </c>
      <c r="C39" s="1344"/>
      <c r="D39" s="1344"/>
      <c r="E39" s="1344"/>
      <c r="F39" s="1344"/>
      <c r="G39" s="1344"/>
      <c r="H39" s="1344"/>
      <c r="I39" s="1344"/>
      <c r="J39" s="1344"/>
      <c r="K39" s="1344"/>
      <c r="L39" s="1344"/>
      <c r="M39" s="213" t="e">
        <f>#REF!</f>
        <v>#REF!</v>
      </c>
      <c r="N39" s="1366" t="e">
        <f>#REF!</f>
        <v>#REF!</v>
      </c>
      <c r="O39" s="1367"/>
      <c r="P39" s="1367"/>
      <c r="Q39" s="1367"/>
      <c r="R39" s="1367"/>
      <c r="S39" s="1367"/>
      <c r="T39" s="1367"/>
      <c r="U39" s="1367"/>
      <c r="V39" s="1367"/>
      <c r="W39" s="1367"/>
      <c r="X39" s="1367"/>
      <c r="Y39" s="1367"/>
      <c r="Z39" s="1367"/>
      <c r="AA39" s="408" t="e">
        <f>#REF!</f>
        <v>#REF!</v>
      </c>
      <c r="AB39" s="408"/>
      <c r="AC39" s="408"/>
      <c r="AD39" s="408"/>
      <c r="AE39" s="408"/>
      <c r="AF39" s="408"/>
      <c r="AG39" s="435"/>
    </row>
    <row r="40" spans="1:35" ht="25.5" customHeight="1">
      <c r="A40" s="353" t="e">
        <f>#REF!</f>
        <v>#REF!</v>
      </c>
      <c r="B40" s="1344" t="e">
        <f>#REF!</f>
        <v>#REF!</v>
      </c>
      <c r="C40" s="1344"/>
      <c r="D40" s="1344"/>
      <c r="E40" s="1344"/>
      <c r="F40" s="1344"/>
      <c r="G40" s="1344"/>
      <c r="H40" s="1344"/>
      <c r="I40" s="1344"/>
      <c r="J40" s="1344"/>
      <c r="K40" s="1344"/>
      <c r="L40" s="1344"/>
      <c r="M40" s="213" t="e">
        <f>#REF!</f>
        <v>#REF!</v>
      </c>
      <c r="N40" s="1366" t="e">
        <f>#REF!</f>
        <v>#REF!</v>
      </c>
      <c r="O40" s="1367"/>
      <c r="P40" s="1367"/>
      <c r="Q40" s="1367"/>
      <c r="R40" s="1367"/>
      <c r="S40" s="1367"/>
      <c r="T40" s="1367"/>
      <c r="U40" s="1367"/>
      <c r="V40" s="1367"/>
      <c r="W40" s="1367"/>
      <c r="X40" s="1367"/>
      <c r="Y40" s="1367"/>
      <c r="Z40" s="1367"/>
      <c r="AA40" s="408" t="e">
        <f>#REF!</f>
        <v>#REF!</v>
      </c>
      <c r="AB40" s="438"/>
      <c r="AC40" s="438"/>
      <c r="AD40" s="438"/>
      <c r="AE40" s="438"/>
      <c r="AF40" s="438"/>
      <c r="AG40" s="439"/>
    </row>
    <row r="41" spans="1:35" ht="25.5" customHeight="1">
      <c r="A41" s="353" t="e">
        <f>#REF!</f>
        <v>#REF!</v>
      </c>
      <c r="B41" s="1344" t="e">
        <f>#REF!</f>
        <v>#REF!</v>
      </c>
      <c r="C41" s="1344"/>
      <c r="D41" s="1344"/>
      <c r="E41" s="1344"/>
      <c r="F41" s="1344"/>
      <c r="G41" s="1344"/>
      <c r="H41" s="1344"/>
      <c r="I41" s="1344"/>
      <c r="J41" s="1344"/>
      <c r="K41" s="1344"/>
      <c r="L41" s="1344"/>
      <c r="M41" s="213" t="e">
        <f>#REF!</f>
        <v>#REF!</v>
      </c>
      <c r="N41" s="1366" t="e">
        <f>#REF!</f>
        <v>#REF!</v>
      </c>
      <c r="O41" s="1367"/>
      <c r="P41" s="1367"/>
      <c r="Q41" s="1367"/>
      <c r="R41" s="1367"/>
      <c r="S41" s="1367"/>
      <c r="T41" s="1367"/>
      <c r="U41" s="1367"/>
      <c r="V41" s="1367"/>
      <c r="W41" s="1367"/>
      <c r="X41" s="1367"/>
      <c r="Y41" s="1367"/>
      <c r="Z41" s="1367"/>
      <c r="AA41" s="408" t="e">
        <f>#REF!</f>
        <v>#REF!</v>
      </c>
      <c r="AB41" s="408"/>
      <c r="AC41" s="408"/>
      <c r="AD41" s="408"/>
      <c r="AE41" s="408"/>
      <c r="AF41" s="408"/>
      <c r="AG41" s="435"/>
    </row>
    <row r="42" spans="1:35" ht="25.5" customHeight="1" thickBot="1">
      <c r="A42" s="353" t="e">
        <f>#REF!</f>
        <v>#REF!</v>
      </c>
      <c r="B42" s="1344" t="e">
        <f>#REF!</f>
        <v>#REF!</v>
      </c>
      <c r="C42" s="1344"/>
      <c r="D42" s="1344"/>
      <c r="E42" s="1344"/>
      <c r="F42" s="1344"/>
      <c r="G42" s="1344"/>
      <c r="H42" s="1344"/>
      <c r="I42" s="1344"/>
      <c r="J42" s="1344"/>
      <c r="K42" s="1344"/>
      <c r="L42" s="1344"/>
      <c r="M42" s="213" t="e">
        <f>#REF!</f>
        <v>#REF!</v>
      </c>
      <c r="N42" s="1360" t="e">
        <f>#REF!</f>
        <v>#REF!</v>
      </c>
      <c r="O42" s="1361"/>
      <c r="P42" s="1361"/>
      <c r="Q42" s="1361"/>
      <c r="R42" s="1361"/>
      <c r="S42" s="1361"/>
      <c r="T42" s="1361"/>
      <c r="U42" s="1361"/>
      <c r="V42" s="1361"/>
      <c r="W42" s="1361"/>
      <c r="X42" s="1361"/>
      <c r="Y42" s="1361"/>
      <c r="Z42" s="1361"/>
      <c r="AA42" s="408" t="e">
        <f>#REF!</f>
        <v>#REF!</v>
      </c>
      <c r="AB42" s="408"/>
      <c r="AC42" s="408"/>
      <c r="AD42" s="408"/>
      <c r="AE42" s="408"/>
      <c r="AF42" s="408"/>
      <c r="AG42" s="435"/>
    </row>
    <row r="43" spans="1:35" ht="25.5" customHeight="1">
      <c r="A43" s="1342" t="e">
        <f>#REF!</f>
        <v>#REF!</v>
      </c>
      <c r="B43" s="1343"/>
      <c r="C43" s="1343"/>
      <c r="D43" s="1343"/>
      <c r="E43" s="1343"/>
      <c r="F43" s="1343"/>
      <c r="G43" s="1343"/>
      <c r="H43" s="1343"/>
      <c r="I43" s="1343"/>
      <c r="J43" s="1343"/>
      <c r="K43" s="1343"/>
      <c r="L43" s="1343"/>
      <c r="M43" s="1343"/>
      <c r="N43" s="1343"/>
      <c r="O43" s="1343"/>
      <c r="P43" s="1343"/>
      <c r="Q43" s="1343"/>
      <c r="R43" s="1343"/>
      <c r="S43" s="275" t="e">
        <f>#REF!</f>
        <v>#REF!</v>
      </c>
      <c r="T43" s="275" t="e">
        <f>#REF!</f>
        <v>#REF!</v>
      </c>
      <c r="U43" s="275" t="e">
        <f>#REF!</f>
        <v>#REF!</v>
      </c>
      <c r="V43" s="275" t="e">
        <f>#REF!</f>
        <v>#REF!</v>
      </c>
      <c r="W43" s="275" t="e">
        <f>#REF!</f>
        <v>#REF!</v>
      </c>
      <c r="X43" s="275" t="e">
        <f>#REF!</f>
        <v>#REF!</v>
      </c>
      <c r="Y43" s="275" t="e">
        <f>#REF!</f>
        <v>#REF!</v>
      </c>
      <c r="Z43" s="275" t="e">
        <f>#REF!</f>
        <v>#REF!</v>
      </c>
      <c r="AA43" s="275" t="e">
        <f>#REF!</f>
        <v>#REF!</v>
      </c>
      <c r="AB43" s="275" t="e">
        <f>#REF!</f>
        <v>#REF!</v>
      </c>
      <c r="AC43" s="275" t="e">
        <f>#REF!</f>
        <v>#REF!</v>
      </c>
      <c r="AD43" s="275" t="e">
        <f>#REF!</f>
        <v>#REF!</v>
      </c>
      <c r="AE43" s="275" t="e">
        <f>#REF!</f>
        <v>#REF!</v>
      </c>
      <c r="AF43" s="275" t="e">
        <f>#REF!</f>
        <v>#REF!</v>
      </c>
      <c r="AG43" s="314" t="e">
        <f>#REF!</f>
        <v>#REF!</v>
      </c>
    </row>
    <row r="44" spans="1:35" ht="25.5" customHeight="1">
      <c r="A44" s="353" t="e">
        <f>#REF!</f>
        <v>#REF!</v>
      </c>
      <c r="B44" s="1344" t="e">
        <f>#REF!</f>
        <v>#REF!</v>
      </c>
      <c r="C44" s="1344"/>
      <c r="D44" s="1344"/>
      <c r="E44" s="1344"/>
      <c r="F44" s="1344"/>
      <c r="G44" s="1344"/>
      <c r="H44" s="1344"/>
      <c r="I44" s="1344"/>
      <c r="J44" s="1344"/>
      <c r="K44" s="1344"/>
      <c r="L44" s="1344"/>
      <c r="M44" s="213" t="e">
        <f>#REF!</f>
        <v>#REF!</v>
      </c>
      <c r="N44" s="1510" t="e">
        <f>#REF!</f>
        <v>#REF!</v>
      </c>
      <c r="O44" s="1511"/>
      <c r="P44" s="1511"/>
      <c r="Q44" s="1511"/>
      <c r="R44" s="1511"/>
      <c r="S44" s="1511"/>
      <c r="T44" s="1511"/>
      <c r="U44" s="1511"/>
      <c r="V44" s="1511"/>
      <c r="W44" s="1511"/>
      <c r="X44" s="1511"/>
      <c r="Y44" s="1511"/>
      <c r="Z44" s="1511"/>
      <c r="AA44" s="408" t="e">
        <f>#REF!</f>
        <v>#REF!</v>
      </c>
      <c r="AB44" s="408" t="e">
        <f>#REF!</f>
        <v>#REF!</v>
      </c>
      <c r="AC44" s="408" t="e">
        <f>#REF!</f>
        <v>#REF!</v>
      </c>
      <c r="AD44" s="408" t="e">
        <f>#REF!</f>
        <v>#REF!</v>
      </c>
      <c r="AE44" s="408" t="e">
        <f>#REF!</f>
        <v>#REF!</v>
      </c>
      <c r="AF44" s="408" t="e">
        <f>#REF!</f>
        <v>#REF!</v>
      </c>
      <c r="AG44" s="435" t="e">
        <f>#REF!</f>
        <v>#REF!</v>
      </c>
    </row>
    <row r="45" spans="1:35" ht="25.5" customHeight="1">
      <c r="A45" s="353" t="e">
        <f>#REF!</f>
        <v>#REF!</v>
      </c>
      <c r="B45" s="1344" t="e">
        <f>#REF!</f>
        <v>#REF!</v>
      </c>
      <c r="C45" s="1344"/>
      <c r="D45" s="1344"/>
      <c r="E45" s="1344"/>
      <c r="F45" s="1344"/>
      <c r="G45" s="1344"/>
      <c r="H45" s="1344"/>
      <c r="I45" s="1344"/>
      <c r="J45" s="1344"/>
      <c r="K45" s="1344"/>
      <c r="L45" s="1344"/>
      <c r="M45" s="213" t="e">
        <f>#REF!</f>
        <v>#REF!</v>
      </c>
      <c r="N45" s="1366" t="e">
        <f>#REF!</f>
        <v>#REF!</v>
      </c>
      <c r="O45" s="1367"/>
      <c r="P45" s="1295" t="e">
        <f>#REF!</f>
        <v>#REF!</v>
      </c>
      <c r="Q45" s="1295"/>
      <c r="R45" s="1295"/>
      <c r="S45" s="1295"/>
      <c r="T45" s="1295"/>
      <c r="U45" s="1367" t="e">
        <f>#REF!</f>
        <v>#REF!</v>
      </c>
      <c r="V45" s="1367"/>
      <c r="W45" s="1295" t="e">
        <f>#REF!</f>
        <v>#REF!</v>
      </c>
      <c r="X45" s="1295"/>
      <c r="Y45" s="1295"/>
      <c r="Z45" s="1295"/>
      <c r="AA45" s="1295"/>
      <c r="AB45" s="1503" t="e">
        <f>#REF!</f>
        <v>#REF!</v>
      </c>
      <c r="AC45" s="1503"/>
      <c r="AD45" s="1503"/>
      <c r="AE45" s="1295" t="e">
        <f>#REF!</f>
        <v>#REF!</v>
      </c>
      <c r="AF45" s="1295"/>
      <c r="AG45" s="1296"/>
    </row>
    <row r="46" spans="1:35" ht="25.5" customHeight="1">
      <c r="A46" s="353" t="e">
        <f>#REF!</f>
        <v>#REF!</v>
      </c>
      <c r="B46" s="1344" t="e">
        <f>#REF!</f>
        <v>#REF!</v>
      </c>
      <c r="C46" s="1344"/>
      <c r="D46" s="1344"/>
      <c r="E46" s="1344"/>
      <c r="F46" s="1344"/>
      <c r="G46" s="1344"/>
      <c r="H46" s="1344"/>
      <c r="I46" s="1344"/>
      <c r="J46" s="1344"/>
      <c r="K46" s="1344"/>
      <c r="L46" s="1344"/>
      <c r="M46" s="213" t="e">
        <f>#REF!</f>
        <v>#REF!</v>
      </c>
      <c r="N46" s="1507" t="e">
        <f>#REF!</f>
        <v>#REF!</v>
      </c>
      <c r="O46" s="1508"/>
      <c r="P46" s="1508"/>
      <c r="Q46" s="1508"/>
      <c r="R46" s="1508"/>
      <c r="S46" s="1508"/>
      <c r="T46" s="1508"/>
      <c r="U46" s="1508"/>
      <c r="V46" s="1508"/>
      <c r="W46" s="1508"/>
      <c r="X46" s="1508"/>
      <c r="Y46" s="1508"/>
      <c r="Z46" s="1508"/>
      <c r="AA46" s="440" t="e">
        <f>#REF!</f>
        <v>#REF!</v>
      </c>
      <c r="AB46" s="440"/>
      <c r="AC46" s="440"/>
      <c r="AD46" s="440"/>
      <c r="AE46" s="440"/>
      <c r="AF46" s="440"/>
      <c r="AG46" s="441"/>
    </row>
    <row r="47" spans="1:35" ht="25.5" customHeight="1" thickBot="1">
      <c r="A47" s="353" t="e">
        <f>#REF!</f>
        <v>#REF!</v>
      </c>
      <c r="B47" s="1509" t="e">
        <f>#REF!</f>
        <v>#REF!</v>
      </c>
      <c r="C47" s="1509"/>
      <c r="D47" s="1509"/>
      <c r="E47" s="1509"/>
      <c r="F47" s="1509"/>
      <c r="G47" s="1509"/>
      <c r="H47" s="1509"/>
      <c r="I47" s="1509"/>
      <c r="J47" s="1509"/>
      <c r="K47" s="1509"/>
      <c r="L47" s="1509"/>
      <c r="M47" s="213" t="e">
        <f>#REF!</f>
        <v>#REF!</v>
      </c>
      <c r="N47" s="1360" t="e">
        <f>#REF!</f>
        <v>#REF!</v>
      </c>
      <c r="O47" s="1361"/>
      <c r="P47" s="1361"/>
      <c r="Q47" s="1361"/>
      <c r="R47" s="1361"/>
      <c r="S47" s="1361"/>
      <c r="T47" s="1361"/>
      <c r="U47" s="1361"/>
      <c r="V47" s="1361"/>
      <c r="W47" s="1361"/>
      <c r="X47" s="1361"/>
      <c r="Y47" s="1361"/>
      <c r="Z47" s="1361"/>
      <c r="AA47" s="408" t="e">
        <f>#REF!</f>
        <v>#REF!</v>
      </c>
      <c r="AB47" s="408"/>
      <c r="AC47" s="408"/>
      <c r="AD47" s="408"/>
      <c r="AE47" s="408"/>
      <c r="AF47" s="408"/>
      <c r="AG47" s="435"/>
    </row>
    <row r="48" spans="1:35" ht="25.5" customHeight="1">
      <c r="A48" s="1342" t="e">
        <f>#REF!</f>
        <v>#REF!</v>
      </c>
      <c r="B48" s="1343"/>
      <c r="C48" s="1343"/>
      <c r="D48" s="1343"/>
      <c r="E48" s="1343"/>
      <c r="F48" s="1343"/>
      <c r="G48" s="1343"/>
      <c r="H48" s="1343"/>
      <c r="I48" s="1343"/>
      <c r="J48" s="1343"/>
      <c r="K48" s="1343"/>
      <c r="L48" s="1343"/>
      <c r="M48" s="1343"/>
      <c r="N48" s="1343"/>
      <c r="O48" s="1343"/>
      <c r="P48" s="1343"/>
      <c r="Q48" s="1343"/>
      <c r="R48" s="1343"/>
      <c r="S48" s="1343"/>
      <c r="T48" s="1343"/>
      <c r="U48" s="1343"/>
      <c r="V48" s="1343"/>
      <c r="W48" s="1343"/>
      <c r="X48" s="1343"/>
      <c r="Y48" s="1343"/>
      <c r="Z48" s="1343"/>
      <c r="AA48" s="1343"/>
      <c r="AB48" s="1343"/>
      <c r="AC48" s="1343"/>
      <c r="AD48" s="275" t="e">
        <f>#REF!</f>
        <v>#REF!</v>
      </c>
      <c r="AE48" s="275" t="e">
        <f>#REF!</f>
        <v>#REF!</v>
      </c>
      <c r="AF48" s="275" t="e">
        <f>#REF!</f>
        <v>#REF!</v>
      </c>
      <c r="AG48" s="314" t="e">
        <f>#REF!</f>
        <v>#REF!</v>
      </c>
    </row>
    <row r="49" spans="1:33" ht="25.5" customHeight="1">
      <c r="A49" s="353" t="e">
        <f>#REF!</f>
        <v>#REF!</v>
      </c>
      <c r="B49" s="1344" t="e">
        <f>#REF!</f>
        <v>#REF!</v>
      </c>
      <c r="C49" s="1344"/>
      <c r="D49" s="1344"/>
      <c r="E49" s="1344"/>
      <c r="F49" s="1344"/>
      <c r="G49" s="1344"/>
      <c r="H49" s="1344"/>
      <c r="I49" s="1344"/>
      <c r="J49" s="1344"/>
      <c r="K49" s="1344"/>
      <c r="L49" s="1344"/>
      <c r="M49" s="383" t="e">
        <f>#REF!</f>
        <v>#REF!</v>
      </c>
      <c r="N49" s="1302" t="e">
        <f>#REF!</f>
        <v>#REF!</v>
      </c>
      <c r="O49" s="1303"/>
      <c r="P49" s="1303"/>
      <c r="Q49" s="1303"/>
      <c r="R49" s="1303"/>
      <c r="S49" s="1303"/>
      <c r="T49" s="1303"/>
      <c r="U49" s="1303"/>
      <c r="V49" s="1303"/>
      <c r="W49" s="1303"/>
      <c r="X49" s="1303"/>
      <c r="Y49" s="1303"/>
      <c r="Z49" s="1303"/>
      <c r="AA49" s="1303"/>
      <c r="AB49" s="1303"/>
      <c r="AC49" s="1303"/>
      <c r="AD49" s="1303"/>
      <c r="AE49" s="1303"/>
      <c r="AF49" s="1303"/>
      <c r="AG49" s="1374"/>
    </row>
    <row r="50" spans="1:33" ht="25.5" customHeight="1">
      <c r="A50" s="353" t="e">
        <f>#REF!</f>
        <v>#REF!</v>
      </c>
      <c r="B50" s="1513" t="e">
        <f>#REF!</f>
        <v>#REF!</v>
      </c>
      <c r="C50" s="1513"/>
      <c r="D50" s="1513"/>
      <c r="E50" s="1513"/>
      <c r="F50" s="1513"/>
      <c r="G50" s="1513"/>
      <c r="H50" s="1513"/>
      <c r="I50" s="1513"/>
      <c r="J50" s="1513"/>
      <c r="K50" s="1513"/>
      <c r="L50" s="1513"/>
      <c r="M50" s="383" t="e">
        <f>#REF!</f>
        <v>#REF!</v>
      </c>
      <c r="N50" s="1366" t="e">
        <f>#REF!</f>
        <v>#REF!</v>
      </c>
      <c r="O50" s="1367"/>
      <c r="P50" s="1367"/>
      <c r="Q50" s="1367"/>
      <c r="R50" s="1367"/>
      <c r="S50" s="1367"/>
      <c r="T50" s="1367"/>
      <c r="U50" s="1367"/>
      <c r="V50" s="1367"/>
      <c r="W50" s="1367"/>
      <c r="X50" s="1367"/>
      <c r="Y50" s="1367"/>
      <c r="Z50" s="1367"/>
      <c r="AA50" s="408" t="e">
        <f>#REF!</f>
        <v>#REF!</v>
      </c>
      <c r="AB50" s="423"/>
      <c r="AC50" s="423"/>
      <c r="AD50" s="423"/>
      <c r="AE50" s="423"/>
      <c r="AF50" s="423"/>
      <c r="AG50" s="442"/>
    </row>
    <row r="51" spans="1:33" ht="25.5" customHeight="1">
      <c r="A51" s="265" t="e">
        <f>#REF!</f>
        <v>#REF!</v>
      </c>
      <c r="B51" s="807" t="e">
        <f>#REF!</f>
        <v>#REF!</v>
      </c>
      <c r="C51" s="807"/>
      <c r="D51" s="807"/>
      <c r="E51" s="807"/>
      <c r="F51" s="807"/>
      <c r="G51" s="807"/>
      <c r="H51" s="807"/>
      <c r="I51" s="807"/>
      <c r="J51" s="807"/>
      <c r="K51" s="807"/>
      <c r="L51" s="807"/>
      <c r="M51" s="217" t="e">
        <f>#REF!</f>
        <v>#REF!</v>
      </c>
      <c r="N51" s="1302" t="e">
        <f>#REF!</f>
        <v>#REF!</v>
      </c>
      <c r="O51" s="1303"/>
      <c r="P51" s="1303"/>
      <c r="Q51" s="1303"/>
      <c r="R51" s="1303"/>
      <c r="S51" s="1303"/>
      <c r="T51" s="1303"/>
      <c r="U51" s="1303"/>
      <c r="V51" s="1303"/>
      <c r="W51" s="1303"/>
      <c r="X51" s="1303"/>
      <c r="Y51" s="1303"/>
      <c r="Z51" s="1303"/>
      <c r="AA51" s="1303"/>
      <c r="AB51" s="1303"/>
      <c r="AC51" s="1303"/>
      <c r="AD51" s="1303"/>
      <c r="AE51" s="1303"/>
      <c r="AF51" s="1303"/>
      <c r="AG51" s="1374"/>
    </row>
    <row r="52" spans="1:33" ht="25.5" customHeight="1">
      <c r="A52" s="395" t="e">
        <f>#REF!</f>
        <v>#REF!</v>
      </c>
      <c r="B52" s="389" t="e">
        <f>#REF!</f>
        <v>#REF!</v>
      </c>
      <c r="C52" s="394"/>
      <c r="D52" s="394"/>
      <c r="E52" s="394"/>
      <c r="F52" s="394"/>
      <c r="G52" s="394"/>
      <c r="H52" s="394"/>
      <c r="I52" s="394"/>
      <c r="J52" s="394"/>
      <c r="K52" s="394"/>
      <c r="L52" s="394"/>
      <c r="M52" s="394"/>
      <c r="N52" s="387"/>
      <c r="O52" s="387"/>
      <c r="P52" s="387"/>
      <c r="Q52" s="387"/>
      <c r="R52" s="387"/>
      <c r="S52" s="387"/>
      <c r="T52" s="387"/>
      <c r="U52" s="387"/>
      <c r="V52" s="387"/>
      <c r="W52" s="387"/>
      <c r="X52" s="387"/>
      <c r="Y52" s="387"/>
      <c r="Z52" s="387"/>
      <c r="AA52" s="387"/>
      <c r="AB52" s="387"/>
      <c r="AC52" s="387"/>
      <c r="AD52" s="387"/>
      <c r="AE52" s="387"/>
      <c r="AF52" s="387"/>
      <c r="AG52" s="386"/>
    </row>
    <row r="53" spans="1:33" ht="25.5" customHeight="1">
      <c r="A53" s="385" t="e">
        <f>#REF!</f>
        <v>#REF!</v>
      </c>
      <c r="B53" s="393" t="e">
        <f>#REF!</f>
        <v>#REF!</v>
      </c>
      <c r="C53" s="943" t="e">
        <f>#REF!</f>
        <v>#REF!</v>
      </c>
      <c r="D53" s="943"/>
      <c r="E53" s="943"/>
      <c r="F53" s="943"/>
      <c r="G53" s="943"/>
      <c r="H53" s="943"/>
      <c r="I53" s="943"/>
      <c r="J53" s="943"/>
      <c r="K53" s="943"/>
      <c r="L53" s="943"/>
      <c r="M53" s="333" t="e">
        <f>#REF!</f>
        <v>#REF!</v>
      </c>
      <c r="N53" s="1302" t="e">
        <f>#REF!</f>
        <v>#REF!</v>
      </c>
      <c r="O53" s="1303"/>
      <c r="P53" s="1303"/>
      <c r="Q53" s="1303"/>
      <c r="R53" s="1303"/>
      <c r="S53" s="1303"/>
      <c r="T53" s="1303"/>
      <c r="U53" s="1303"/>
      <c r="V53" s="1303"/>
      <c r="W53" s="1303"/>
      <c r="X53" s="1303"/>
      <c r="Y53" s="1303"/>
      <c r="Z53" s="1303"/>
      <c r="AA53" s="1303"/>
      <c r="AB53" s="1303"/>
      <c r="AC53" s="1303"/>
      <c r="AD53" s="1303"/>
      <c r="AE53" s="1303"/>
      <c r="AF53" s="1303"/>
      <c r="AG53" s="1374"/>
    </row>
    <row r="54" spans="1:33" ht="25.5" customHeight="1" thickBot="1">
      <c r="A54" s="385" t="e">
        <f>#REF!</f>
        <v>#REF!</v>
      </c>
      <c r="B54" s="393" t="e">
        <f>#REF!</f>
        <v>#REF!</v>
      </c>
      <c r="C54" s="943" t="e">
        <f>#REF!</f>
        <v>#REF!</v>
      </c>
      <c r="D54" s="943"/>
      <c r="E54" s="943"/>
      <c r="F54" s="943"/>
      <c r="G54" s="943"/>
      <c r="H54" s="943"/>
      <c r="I54" s="943"/>
      <c r="J54" s="943"/>
      <c r="K54" s="943"/>
      <c r="L54" s="943"/>
      <c r="M54" s="213" t="e">
        <f>#REF!</f>
        <v>#REF!</v>
      </c>
      <c r="N54" s="1366" t="e">
        <f>#REF!</f>
        <v>#REF!</v>
      </c>
      <c r="O54" s="1367"/>
      <c r="P54" s="1367"/>
      <c r="Q54" s="1367"/>
      <c r="R54" s="1367"/>
      <c r="S54" s="1367"/>
      <c r="T54" s="1367"/>
      <c r="U54" s="1367"/>
      <c r="V54" s="1367"/>
      <c r="W54" s="1367"/>
      <c r="X54" s="1367"/>
      <c r="Y54" s="1367"/>
      <c r="Z54" s="1367"/>
      <c r="AA54" s="408" t="e">
        <f>#REF!</f>
        <v>#REF!</v>
      </c>
      <c r="AB54" s="408"/>
      <c r="AC54" s="408"/>
      <c r="AD54" s="408"/>
      <c r="AE54" s="408"/>
      <c r="AF54" s="408"/>
      <c r="AG54" s="435"/>
    </row>
    <row r="55" spans="1:33" ht="25.5" customHeight="1">
      <c r="A55" s="1312" t="e">
        <f>#REF!</f>
        <v>#REF!</v>
      </c>
      <c r="B55" s="1313"/>
      <c r="C55" s="1313"/>
      <c r="D55" s="1313"/>
      <c r="E55" s="1313"/>
      <c r="F55" s="1313"/>
      <c r="G55" s="1313"/>
      <c r="H55" s="1313"/>
      <c r="I55" s="1313"/>
      <c r="J55" s="1313"/>
      <c r="K55" s="1313"/>
      <c r="L55" s="1313"/>
      <c r="M55" s="1313"/>
      <c r="N55" s="1313"/>
      <c r="O55" s="1313"/>
      <c r="P55" s="1313"/>
      <c r="Q55" s="1313"/>
      <c r="R55" s="1313"/>
      <c r="S55" s="1313"/>
      <c r="T55" s="1313"/>
      <c r="U55" s="1313"/>
      <c r="V55" s="1313"/>
      <c r="W55" s="337" t="e">
        <f>#REF!</f>
        <v>#REF!</v>
      </c>
      <c r="X55" s="337" t="e">
        <f>#REF!</f>
        <v>#REF!</v>
      </c>
      <c r="Y55" s="337" t="e">
        <f>#REF!</f>
        <v>#REF!</v>
      </c>
      <c r="Z55" s="337" t="e">
        <f>#REF!</f>
        <v>#REF!</v>
      </c>
      <c r="AA55" s="337" t="e">
        <f>#REF!</f>
        <v>#REF!</v>
      </c>
      <c r="AB55" s="336" t="e">
        <f>#REF!</f>
        <v>#REF!</v>
      </c>
      <c r="AC55" s="336" t="e">
        <f>#REF!</f>
        <v>#REF!</v>
      </c>
      <c r="AD55" s="336" t="e">
        <f>#REF!</f>
        <v>#REF!</v>
      </c>
      <c r="AE55" s="336" t="e">
        <f>#REF!</f>
        <v>#REF!</v>
      </c>
      <c r="AF55" s="336" t="e">
        <f>#REF!</f>
        <v>#REF!</v>
      </c>
      <c r="AG55" s="285" t="e">
        <f>#REF!</f>
        <v>#REF!</v>
      </c>
    </row>
    <row r="56" spans="1:33" ht="25.5" customHeight="1">
      <c r="A56" s="443" t="e">
        <f>#REF!</f>
        <v>#REF!</v>
      </c>
      <c r="B56" s="1512" t="e">
        <f>#REF!</f>
        <v>#REF!</v>
      </c>
      <c r="C56" s="1512"/>
      <c r="D56" s="1512"/>
      <c r="E56" s="1512"/>
      <c r="F56" s="1512"/>
      <c r="G56" s="1512"/>
      <c r="H56" s="1512"/>
      <c r="I56" s="1512"/>
      <c r="J56" s="1512"/>
      <c r="K56" s="1512"/>
      <c r="L56" s="1512"/>
      <c r="M56" s="1512"/>
      <c r="N56" s="1512"/>
      <c r="O56" s="1512"/>
      <c r="P56" s="1512"/>
      <c r="Q56" s="1512"/>
      <c r="R56" s="1512"/>
      <c r="S56" s="1512"/>
      <c r="T56" s="1512"/>
      <c r="U56" s="1512"/>
      <c r="V56" s="1512"/>
      <c r="W56" s="1512"/>
      <c r="X56" s="1512"/>
      <c r="Y56" s="1512"/>
      <c r="Z56" s="444" t="e">
        <f>#REF!</f>
        <v>#REF!</v>
      </c>
      <c r="AA56" s="444" t="e">
        <f>#REF!</f>
        <v>#REF!</v>
      </c>
      <c r="AB56" s="445" t="e">
        <f>#REF!</f>
        <v>#REF!</v>
      </c>
      <c r="AC56" s="445" t="e">
        <f>#REF!</f>
        <v>#REF!</v>
      </c>
      <c r="AD56" s="445" t="e">
        <f>#REF!</f>
        <v>#REF!</v>
      </c>
      <c r="AE56" s="445" t="e">
        <f>#REF!</f>
        <v>#REF!</v>
      </c>
      <c r="AF56" s="445" t="e">
        <f>#REF!</f>
        <v>#REF!</v>
      </c>
      <c r="AG56" s="446" t="e">
        <f>#REF!</f>
        <v>#REF!</v>
      </c>
    </row>
    <row r="57" spans="1:33" ht="25.5" customHeight="1">
      <c r="A57" s="1336" t="e">
        <f>#REF!</f>
        <v>#REF!</v>
      </c>
      <c r="B57" s="1337"/>
      <c r="C57" s="1337"/>
      <c r="D57" s="1337"/>
      <c r="E57" s="1337"/>
      <c r="F57" s="1337"/>
      <c r="G57" s="1337"/>
      <c r="H57" s="1337"/>
      <c r="I57" s="1337"/>
      <c r="J57" s="1337"/>
      <c r="K57" s="1337"/>
      <c r="L57" s="1337"/>
      <c r="M57" s="1337"/>
      <c r="N57" s="1337"/>
      <c r="O57" s="1337"/>
      <c r="P57" s="1337"/>
      <c r="Q57" s="1337"/>
      <c r="R57" s="1337"/>
      <c r="S57" s="1337"/>
      <c r="T57" s="1337"/>
      <c r="U57" s="1337"/>
      <c r="V57" s="1337"/>
      <c r="W57" s="1337"/>
      <c r="X57" s="1337"/>
      <c r="Y57" s="1337"/>
      <c r="Z57" s="1337"/>
      <c r="AA57" s="1337"/>
      <c r="AB57" s="1337"/>
      <c r="AC57" s="1337"/>
      <c r="AD57" s="1337"/>
      <c r="AE57" s="1337"/>
      <c r="AF57" s="1337"/>
      <c r="AG57" s="1338"/>
    </row>
    <row r="58" spans="1:33" ht="25.5" customHeight="1">
      <c r="A58" s="1336"/>
      <c r="B58" s="1337"/>
      <c r="C58" s="1337"/>
      <c r="D58" s="1337"/>
      <c r="E58" s="1337"/>
      <c r="F58" s="1337"/>
      <c r="G58" s="1337"/>
      <c r="H58" s="1337"/>
      <c r="I58" s="1337"/>
      <c r="J58" s="1337"/>
      <c r="K58" s="1337"/>
      <c r="L58" s="1337"/>
      <c r="M58" s="1337"/>
      <c r="N58" s="1337"/>
      <c r="O58" s="1337"/>
      <c r="P58" s="1337"/>
      <c r="Q58" s="1337"/>
      <c r="R58" s="1337"/>
      <c r="S58" s="1337"/>
      <c r="T58" s="1337"/>
      <c r="U58" s="1337"/>
      <c r="V58" s="1337"/>
      <c r="W58" s="1337"/>
      <c r="X58" s="1337"/>
      <c r="Y58" s="1337"/>
      <c r="Z58" s="1337"/>
      <c r="AA58" s="1337"/>
      <c r="AB58" s="1337"/>
      <c r="AC58" s="1337"/>
      <c r="AD58" s="1337"/>
      <c r="AE58" s="1337"/>
      <c r="AF58" s="1337"/>
      <c r="AG58" s="1338"/>
    </row>
    <row r="59" spans="1:33" ht="25.5" customHeight="1" thickBot="1">
      <c r="A59" s="1339"/>
      <c r="B59" s="1340"/>
      <c r="C59" s="1340"/>
      <c r="D59" s="1340"/>
      <c r="E59" s="1340"/>
      <c r="F59" s="1340"/>
      <c r="G59" s="1340"/>
      <c r="H59" s="1340"/>
      <c r="I59" s="1340"/>
      <c r="J59" s="1340"/>
      <c r="K59" s="1340"/>
      <c r="L59" s="1340"/>
      <c r="M59" s="1340"/>
      <c r="N59" s="1340"/>
      <c r="O59" s="1340"/>
      <c r="P59" s="1340"/>
      <c r="Q59" s="1340"/>
      <c r="R59" s="1340"/>
      <c r="S59" s="1340"/>
      <c r="T59" s="1340"/>
      <c r="U59" s="1340"/>
      <c r="V59" s="1340"/>
      <c r="W59" s="1340"/>
      <c r="X59" s="1340"/>
      <c r="Y59" s="1340"/>
      <c r="Z59" s="1340"/>
      <c r="AA59" s="1340"/>
      <c r="AB59" s="1340"/>
      <c r="AC59" s="1340"/>
      <c r="AD59" s="1340"/>
      <c r="AE59" s="1340"/>
      <c r="AF59" s="1340"/>
      <c r="AG59" s="1341"/>
    </row>
    <row r="60" spans="1:33" ht="25.5" customHeight="1">
      <c r="A60" s="1398" t="e">
        <f>#REF!</f>
        <v>#REF!</v>
      </c>
      <c r="B60" s="1399"/>
      <c r="C60" s="1399"/>
      <c r="D60" s="1399"/>
      <c r="E60" s="1399"/>
      <c r="F60" s="1399"/>
      <c r="G60" s="1399"/>
      <c r="H60" s="1399"/>
      <c r="I60" s="1399"/>
      <c r="J60" s="1399"/>
      <c r="K60" s="1399"/>
      <c r="L60" s="1399"/>
      <c r="M60" s="1399"/>
      <c r="N60" s="1399"/>
      <c r="O60" s="1399"/>
      <c r="P60" s="1399"/>
      <c r="Q60" s="1399"/>
      <c r="R60" s="1399"/>
      <c r="S60" s="1399"/>
      <c r="T60" s="1399"/>
      <c r="U60" s="1399"/>
      <c r="V60" s="1399"/>
      <c r="W60" s="342" t="e">
        <f>#REF!</f>
        <v>#REF!</v>
      </c>
      <c r="X60" s="342" t="e">
        <f>#REF!</f>
        <v>#REF!</v>
      </c>
      <c r="Y60" s="342" t="e">
        <f>#REF!</f>
        <v>#REF!</v>
      </c>
      <c r="Z60" s="342" t="e">
        <f>#REF!</f>
        <v>#REF!</v>
      </c>
      <c r="AA60" s="342" t="e">
        <f>#REF!</f>
        <v>#REF!</v>
      </c>
      <c r="AB60" s="239" t="e">
        <f>#REF!</f>
        <v>#REF!</v>
      </c>
      <c r="AC60" s="239" t="e">
        <f>#REF!</f>
        <v>#REF!</v>
      </c>
      <c r="AD60" s="239" t="e">
        <f>#REF!</f>
        <v>#REF!</v>
      </c>
      <c r="AE60" s="239" t="e">
        <f>#REF!</f>
        <v>#REF!</v>
      </c>
      <c r="AF60" s="239" t="e">
        <f>#REF!</f>
        <v>#REF!</v>
      </c>
      <c r="AG60" s="341" t="e">
        <f>#REF!</f>
        <v>#REF!</v>
      </c>
    </row>
    <row r="61" spans="1:33" ht="25.5" customHeight="1">
      <c r="A61" s="269" t="e">
        <f>#REF!</f>
        <v>#REF!</v>
      </c>
      <c r="B61" s="327" t="e">
        <f>#REF!</f>
        <v>#REF!</v>
      </c>
      <c r="C61" s="328" t="e">
        <f>#REF!</f>
        <v>#REF!</v>
      </c>
      <c r="D61" s="1236" t="e">
        <f>#REF!</f>
        <v>#REF!</v>
      </c>
      <c r="E61" s="1237"/>
      <c r="F61" s="1237"/>
      <c r="G61" s="1237"/>
      <c r="H61" s="1237"/>
      <c r="I61" s="1237"/>
      <c r="J61" s="1237"/>
      <c r="K61" s="1237"/>
      <c r="L61" s="1237"/>
      <c r="M61" s="1237"/>
      <c r="N61" s="1237"/>
      <c r="O61" s="1237"/>
      <c r="P61" s="1237"/>
      <c r="Q61" s="1237"/>
      <c r="R61" s="1237"/>
      <c r="S61" s="1237"/>
      <c r="T61" s="1237"/>
      <c r="U61" s="1238"/>
      <c r="V61" s="1239" t="e">
        <f>#REF!</f>
        <v>#REF!</v>
      </c>
      <c r="W61" s="1240"/>
      <c r="X61" s="1240"/>
      <c r="Y61" s="1240"/>
      <c r="Z61" s="1240"/>
      <c r="AA61" s="1241"/>
      <c r="AB61" s="226" t="e">
        <f>#REF!</f>
        <v>#REF!</v>
      </c>
      <c r="AC61" s="1" t="e">
        <f>#REF!</f>
        <v>#REF!</v>
      </c>
      <c r="AD61" s="1" t="e">
        <f>#REF!</f>
        <v>#REF!</v>
      </c>
      <c r="AE61" s="1" t="e">
        <f>#REF!</f>
        <v>#REF!</v>
      </c>
      <c r="AF61" s="1" t="e">
        <f>#REF!</f>
        <v>#REF!</v>
      </c>
      <c r="AG61" s="1" t="e">
        <f>#REF!</f>
        <v>#REF!</v>
      </c>
    </row>
    <row r="62" spans="1:33" ht="25.5" customHeight="1">
      <c r="A62" s="269" t="e">
        <f>#REF!</f>
        <v>#REF!</v>
      </c>
      <c r="B62" s="327" t="e">
        <f>#REF!</f>
        <v>#REF!</v>
      </c>
      <c r="C62" s="328" t="e">
        <f>#REF!</f>
        <v>#REF!</v>
      </c>
      <c r="D62" s="1236" t="e">
        <f>#REF!</f>
        <v>#REF!</v>
      </c>
      <c r="E62" s="1238"/>
      <c r="F62" s="1236" t="e">
        <f>#REF!</f>
        <v>#REF!</v>
      </c>
      <c r="G62" s="1238"/>
      <c r="H62" s="1236" t="e">
        <f>#REF!</f>
        <v>#REF!</v>
      </c>
      <c r="I62" s="1238"/>
      <c r="J62" s="1236" t="e">
        <f>#REF!</f>
        <v>#REF!</v>
      </c>
      <c r="K62" s="1238"/>
      <c r="L62" s="1236" t="e">
        <f>#REF!</f>
        <v>#REF!</v>
      </c>
      <c r="M62" s="1238"/>
      <c r="N62" s="1236" t="e">
        <f>#REF!</f>
        <v>#REF!</v>
      </c>
      <c r="O62" s="1238"/>
      <c r="P62" s="1239" t="e">
        <f>#REF!</f>
        <v>#REF!</v>
      </c>
      <c r="Q62" s="1241"/>
      <c r="R62" s="1239" t="e">
        <f>#REF!</f>
        <v>#REF!</v>
      </c>
      <c r="S62" s="1241"/>
      <c r="T62" s="1239" t="e">
        <f>#REF!</f>
        <v>#REF!</v>
      </c>
      <c r="U62" s="1241"/>
      <c r="V62" s="1239" t="e">
        <f>#REF!</f>
        <v>#REF!</v>
      </c>
      <c r="W62" s="1241"/>
      <c r="X62" s="1236" t="e">
        <f>#REF!</f>
        <v>#REF!</v>
      </c>
      <c r="Y62" s="1238"/>
      <c r="Z62" s="1236" t="e">
        <f>#REF!</f>
        <v>#REF!</v>
      </c>
      <c r="AA62" s="1238"/>
      <c r="AB62" s="401" t="e">
        <f>#REF!</f>
        <v>#REF!</v>
      </c>
      <c r="AC62" s="1" t="e">
        <f>#REF!</f>
        <v>#REF!</v>
      </c>
      <c r="AD62" s="1" t="e">
        <f>#REF!</f>
        <v>#REF!</v>
      </c>
      <c r="AE62" s="1" t="e">
        <f>#REF!</f>
        <v>#REF!</v>
      </c>
      <c r="AF62" s="1" t="e">
        <f>#REF!</f>
        <v>#REF!</v>
      </c>
      <c r="AG62" s="1" t="e">
        <f>#REF!</f>
        <v>#REF!</v>
      </c>
    </row>
    <row r="63" spans="1:33" ht="40.5" customHeight="1">
      <c r="A63" s="269" t="e">
        <f>#REF!</f>
        <v>#REF!</v>
      </c>
      <c r="B63" s="327" t="e">
        <f>#REF!</f>
        <v>#REF!</v>
      </c>
      <c r="C63" s="328" t="e">
        <f>#REF!</f>
        <v>#REF!</v>
      </c>
      <c r="D63" s="1400" t="e">
        <f>#REF!</f>
        <v>#REF!</v>
      </c>
      <c r="E63" s="1401"/>
      <c r="F63" s="1400" t="e">
        <f>#REF!</f>
        <v>#REF!</v>
      </c>
      <c r="G63" s="1401"/>
      <c r="H63" s="1400" t="e">
        <f>#REF!</f>
        <v>#REF!</v>
      </c>
      <c r="I63" s="1401"/>
      <c r="J63" s="1400" t="e">
        <f>#REF!</f>
        <v>#REF!</v>
      </c>
      <c r="K63" s="1401"/>
      <c r="L63" s="1400" t="e">
        <f>#REF!</f>
        <v>#REF!</v>
      </c>
      <c r="M63" s="1401"/>
      <c r="N63" s="1400" t="e">
        <f>#REF!</f>
        <v>#REF!</v>
      </c>
      <c r="O63" s="1401"/>
      <c r="P63" s="1400" t="e">
        <f>#REF!</f>
        <v>#REF!</v>
      </c>
      <c r="Q63" s="1401"/>
      <c r="R63" s="1400" t="e">
        <f>#REF!</f>
        <v>#REF!</v>
      </c>
      <c r="S63" s="1401"/>
      <c r="T63" s="1400" t="e">
        <f>#REF!</f>
        <v>#REF!</v>
      </c>
      <c r="U63" s="1401"/>
      <c r="V63" s="1400" t="e">
        <f>#REF!</f>
        <v>#REF!</v>
      </c>
      <c r="W63" s="1401"/>
      <c r="X63" s="1400" t="e">
        <f>#REF!</f>
        <v>#REF!</v>
      </c>
      <c r="Y63" s="1401"/>
      <c r="Z63" s="1400" t="e">
        <f>#REF!</f>
        <v>#REF!</v>
      </c>
      <c r="AA63" s="1401"/>
      <c r="AB63" s="401" t="e">
        <f>#REF!</f>
        <v>#REF!</v>
      </c>
      <c r="AC63" s="1" t="e">
        <f>#REF!</f>
        <v>#REF!</v>
      </c>
      <c r="AD63" s="1" t="e">
        <f>#REF!</f>
        <v>#REF!</v>
      </c>
      <c r="AE63" s="1" t="e">
        <f>#REF!</f>
        <v>#REF!</v>
      </c>
      <c r="AF63" s="1" t="e">
        <f>#REF!</f>
        <v>#REF!</v>
      </c>
      <c r="AG63" s="1" t="e">
        <f>#REF!</f>
        <v>#REF!</v>
      </c>
    </row>
    <row r="64" spans="1:33" ht="40.5" customHeight="1">
      <c r="A64" s="269" t="e">
        <f>#REF!</f>
        <v>#REF!</v>
      </c>
      <c r="B64" s="327" t="e">
        <f>#REF!</f>
        <v>#REF!</v>
      </c>
      <c r="C64" s="328" t="e">
        <f>#REF!</f>
        <v>#REF!</v>
      </c>
      <c r="D64" s="1404"/>
      <c r="E64" s="1405"/>
      <c r="F64" s="1404"/>
      <c r="G64" s="1405"/>
      <c r="H64" s="1404"/>
      <c r="I64" s="1405"/>
      <c r="J64" s="1404"/>
      <c r="K64" s="1405"/>
      <c r="L64" s="1404"/>
      <c r="M64" s="1405"/>
      <c r="N64" s="1404"/>
      <c r="O64" s="1405"/>
      <c r="P64" s="1404"/>
      <c r="Q64" s="1405"/>
      <c r="R64" s="1404"/>
      <c r="S64" s="1405"/>
      <c r="T64" s="1404"/>
      <c r="U64" s="1405"/>
      <c r="V64" s="1404"/>
      <c r="W64" s="1405"/>
      <c r="X64" s="1404"/>
      <c r="Y64" s="1405"/>
      <c r="Z64" s="1404"/>
      <c r="AA64" s="1405"/>
      <c r="AB64" s="401" t="e">
        <f>#REF!</f>
        <v>#REF!</v>
      </c>
      <c r="AC64" s="1" t="e">
        <f>#REF!</f>
        <v>#REF!</v>
      </c>
      <c r="AD64" s="1" t="e">
        <f>#REF!</f>
        <v>#REF!</v>
      </c>
      <c r="AE64" s="1" t="e">
        <f>#REF!</f>
        <v>#REF!</v>
      </c>
      <c r="AF64" s="1" t="e">
        <f>#REF!</f>
        <v>#REF!</v>
      </c>
      <c r="AG64" s="1" t="e">
        <f>#REF!</f>
        <v>#REF!</v>
      </c>
    </row>
    <row r="65" spans="1:46" ht="25.5" customHeight="1" thickBot="1">
      <c r="A65" s="242" t="e">
        <f>#REF!</f>
        <v>#REF!</v>
      </c>
      <c r="B65" s="340" t="e">
        <f>#REF!</f>
        <v>#REF!</v>
      </c>
      <c r="C65" s="340" t="e">
        <f>#REF!</f>
        <v>#REF!</v>
      </c>
      <c r="D65" s="340" t="e">
        <f>#REF!</f>
        <v>#REF!</v>
      </c>
      <c r="E65" s="340" t="e">
        <f>#REF!</f>
        <v>#REF!</v>
      </c>
      <c r="F65" s="340" t="e">
        <f>#REF!</f>
        <v>#REF!</v>
      </c>
      <c r="G65" s="340" t="e">
        <f>#REF!</f>
        <v>#REF!</v>
      </c>
      <c r="H65" s="340" t="e">
        <f>#REF!</f>
        <v>#REF!</v>
      </c>
      <c r="I65" s="340" t="e">
        <f>#REF!</f>
        <v>#REF!</v>
      </c>
      <c r="J65" s="340" t="e">
        <f>#REF!</f>
        <v>#REF!</v>
      </c>
      <c r="K65" s="340" t="e">
        <f>#REF!</f>
        <v>#REF!</v>
      </c>
      <c r="L65" s="340" t="e">
        <f>#REF!</f>
        <v>#REF!</v>
      </c>
      <c r="M65" s="340" t="e">
        <f>#REF!</f>
        <v>#REF!</v>
      </c>
      <c r="N65" s="340" t="e">
        <f>#REF!</f>
        <v>#REF!</v>
      </c>
      <c r="O65" s="340" t="e">
        <f>#REF!</f>
        <v>#REF!</v>
      </c>
      <c r="P65" s="243" t="e">
        <f>#REF!</f>
        <v>#REF!</v>
      </c>
      <c r="Q65" s="243" t="e">
        <f>#REF!</f>
        <v>#REF!</v>
      </c>
      <c r="R65" s="243" t="e">
        <f>#REF!</f>
        <v>#REF!</v>
      </c>
      <c r="S65" s="243" t="e">
        <f>#REF!</f>
        <v>#REF!</v>
      </c>
      <c r="T65" s="339" t="e">
        <f>#REF!</f>
        <v>#REF!</v>
      </c>
      <c r="U65" s="339" t="e">
        <f>#REF!</f>
        <v>#REF!</v>
      </c>
      <c r="V65" s="339" t="e">
        <f>#REF!</f>
        <v>#REF!</v>
      </c>
      <c r="W65" s="339" t="e">
        <f>#REF!</f>
        <v>#REF!</v>
      </c>
      <c r="X65" s="339" t="e">
        <f>#REF!</f>
        <v>#REF!</v>
      </c>
      <c r="Y65" s="339" t="e">
        <f>#REF!</f>
        <v>#REF!</v>
      </c>
      <c r="Z65" s="339" t="e">
        <f>#REF!</f>
        <v>#REF!</v>
      </c>
      <c r="AA65" s="339" t="e">
        <f>#REF!</f>
        <v>#REF!</v>
      </c>
      <c r="AB65" s="243" t="e">
        <f>#REF!</f>
        <v>#REF!</v>
      </c>
      <c r="AC65" s="243" t="e">
        <f>#REF!</f>
        <v>#REF!</v>
      </c>
      <c r="AD65" s="243" t="e">
        <f>#REF!</f>
        <v>#REF!</v>
      </c>
      <c r="AE65" s="243" t="e">
        <f>#REF!</f>
        <v>#REF!</v>
      </c>
      <c r="AF65" s="243" t="e">
        <f>#REF!</f>
        <v>#REF!</v>
      </c>
      <c r="AG65" s="338" t="e">
        <f>#REF!</f>
        <v>#REF!</v>
      </c>
    </row>
    <row r="66" spans="1:46" ht="25.5" customHeight="1">
      <c r="A66" s="1312" t="e">
        <f>#REF!</f>
        <v>#REF!</v>
      </c>
      <c r="B66" s="1313"/>
      <c r="C66" s="1313"/>
      <c r="D66" s="1313"/>
      <c r="E66" s="1313"/>
      <c r="F66" s="1313"/>
      <c r="G66" s="1313"/>
      <c r="H66" s="1313"/>
      <c r="I66" s="1313"/>
      <c r="J66" s="1313"/>
      <c r="K66" s="1313"/>
      <c r="L66" s="1313"/>
      <c r="M66" s="1313"/>
      <c r="N66" s="1313"/>
      <c r="O66" s="1313"/>
      <c r="P66" s="1313"/>
      <c r="Q66" s="1313"/>
      <c r="R66" s="1313"/>
      <c r="S66" s="1313"/>
      <c r="T66" s="1313"/>
      <c r="U66" s="1313"/>
      <c r="V66" s="1313"/>
      <c r="W66" s="337" t="e">
        <f>#REF!</f>
        <v>#REF!</v>
      </c>
      <c r="X66" s="337" t="e">
        <f>#REF!</f>
        <v>#REF!</v>
      </c>
      <c r="Y66" s="337" t="e">
        <f>#REF!</f>
        <v>#REF!</v>
      </c>
      <c r="Z66" s="337" t="e">
        <f>#REF!</f>
        <v>#REF!</v>
      </c>
      <c r="AA66" s="337" t="e">
        <f>#REF!</f>
        <v>#REF!</v>
      </c>
      <c r="AB66" s="336" t="e">
        <f>#REF!</f>
        <v>#REF!</v>
      </c>
      <c r="AC66" s="336" t="e">
        <f>#REF!</f>
        <v>#REF!</v>
      </c>
      <c r="AD66" s="336" t="e">
        <f>#REF!</f>
        <v>#REF!</v>
      </c>
      <c r="AE66" s="336" t="e">
        <f>#REF!</f>
        <v>#REF!</v>
      </c>
      <c r="AF66" s="336" t="e">
        <f>#REF!</f>
        <v>#REF!</v>
      </c>
      <c r="AG66" s="285" t="e">
        <f>#REF!</f>
        <v>#REF!</v>
      </c>
    </row>
    <row r="67" spans="1:46" ht="25.5" customHeight="1">
      <c r="A67" s="212" t="e">
        <f>#REF!</f>
        <v>#REF!</v>
      </c>
      <c r="B67" s="807" t="e">
        <f>#REF!</f>
        <v>#REF!</v>
      </c>
      <c r="C67" s="807"/>
      <c r="D67" s="807"/>
      <c r="E67" s="807"/>
      <c r="F67" s="807"/>
      <c r="G67" s="807"/>
      <c r="H67" s="807"/>
      <c r="I67" s="807"/>
      <c r="J67" s="807"/>
      <c r="K67" s="807"/>
      <c r="L67" s="335" t="e">
        <f>#REF!</f>
        <v>#REF!</v>
      </c>
      <c r="M67" s="1366" t="e">
        <f>#REF!</f>
        <v>#REF!</v>
      </c>
      <c r="N67" s="1367"/>
      <c r="O67" s="1367"/>
      <c r="P67" s="1367"/>
      <c r="Q67" s="1367"/>
      <c r="R67" s="1367"/>
      <c r="S67" s="1367"/>
      <c r="T67" s="1367"/>
      <c r="U67" s="1367"/>
      <c r="V67" s="1367"/>
      <c r="W67" s="1367"/>
      <c r="X67" s="1472" t="e">
        <f>#REF!</f>
        <v>#REF!</v>
      </c>
      <c r="Y67" s="1472"/>
      <c r="Z67" s="1472"/>
      <c r="AA67" s="1472"/>
      <c r="AB67" s="1472"/>
      <c r="AC67" s="1472"/>
      <c r="AD67" s="1472"/>
      <c r="AE67" s="1472"/>
      <c r="AF67" s="1472"/>
      <c r="AG67" s="219" t="e">
        <f>#REF!</f>
        <v>#REF!</v>
      </c>
    </row>
    <row r="68" spans="1:46" ht="25.5" customHeight="1">
      <c r="A68" s="212" t="e">
        <f>#REF!</f>
        <v>#REF!</v>
      </c>
      <c r="B68" s="807" t="e">
        <f>#REF!</f>
        <v>#REF!</v>
      </c>
      <c r="C68" s="807"/>
      <c r="D68" s="807"/>
      <c r="E68" s="807"/>
      <c r="F68" s="807"/>
      <c r="G68" s="807"/>
      <c r="H68" s="807"/>
      <c r="I68" s="807"/>
      <c r="J68" s="807"/>
      <c r="K68" s="807"/>
      <c r="L68" s="335" t="e">
        <f>#REF!</f>
        <v>#REF!</v>
      </c>
      <c r="M68" s="1366" t="e">
        <f>#REF!</f>
        <v>#REF!</v>
      </c>
      <c r="N68" s="1367"/>
      <c r="O68" s="1367"/>
      <c r="P68" s="1367"/>
      <c r="Q68" s="1367"/>
      <c r="R68" s="1367"/>
      <c r="S68" s="1367"/>
      <c r="T68" s="1367"/>
      <c r="U68" s="1367"/>
      <c r="V68" s="1367"/>
      <c r="W68" s="1367"/>
      <c r="X68" s="1472" t="e">
        <f>#REF!</f>
        <v>#REF!</v>
      </c>
      <c r="Y68" s="1472"/>
      <c r="Z68" s="1472"/>
      <c r="AA68" s="1472"/>
      <c r="AB68" s="1472"/>
      <c r="AC68" s="1472"/>
      <c r="AD68" s="1472"/>
      <c r="AE68" s="1472"/>
      <c r="AF68" s="1472"/>
      <c r="AG68" s="219" t="e">
        <f>#REF!</f>
        <v>#REF!</v>
      </c>
      <c r="AI68" s="312"/>
      <c r="AJ68" s="312"/>
      <c r="AK68" s="312"/>
      <c r="AL68" s="312"/>
      <c r="AM68" s="312"/>
      <c r="AN68" s="312"/>
      <c r="AO68" s="312"/>
      <c r="AP68" s="312"/>
      <c r="AQ68" s="312"/>
      <c r="AR68" s="312"/>
      <c r="AS68" s="312"/>
      <c r="AT68" s="312"/>
    </row>
    <row r="69" spans="1:46" ht="25.5" customHeight="1">
      <c r="A69" s="331" t="e">
        <f>#REF!</f>
        <v>#REF!</v>
      </c>
      <c r="B69" s="1426" t="e">
        <f>#REF!</f>
        <v>#REF!</v>
      </c>
      <c r="C69" s="1426"/>
      <c r="D69" s="1426"/>
      <c r="E69" s="1426"/>
      <c r="F69" s="1426"/>
      <c r="G69" s="1426"/>
      <c r="H69" s="1426"/>
      <c r="I69" s="1426"/>
      <c r="J69" s="1426"/>
      <c r="K69" s="1426"/>
      <c r="L69" s="330" t="e">
        <f>#REF!</f>
        <v>#REF!</v>
      </c>
      <c r="M69" s="411" t="e">
        <f>#REF!</f>
        <v>#REF!</v>
      </c>
      <c r="N69" s="411" t="e">
        <f>#REF!</f>
        <v>#REF!</v>
      </c>
      <c r="O69" s="411" t="e">
        <f>#REF!</f>
        <v>#REF!</v>
      </c>
      <c r="P69" s="330" t="e">
        <f>#REF!</f>
        <v>#REF!</v>
      </c>
      <c r="Q69" s="330" t="e">
        <f>#REF!</f>
        <v>#REF!</v>
      </c>
      <c r="R69" s="330" t="e">
        <f>#REF!</f>
        <v>#REF!</v>
      </c>
      <c r="S69" s="330" t="e">
        <f>#REF!</f>
        <v>#REF!</v>
      </c>
      <c r="T69" s="343" t="e">
        <f>#REF!</f>
        <v>#REF!</v>
      </c>
      <c r="U69" s="343" t="e">
        <f>#REF!</f>
        <v>#REF!</v>
      </c>
      <c r="V69" s="343" t="e">
        <f>#REF!</f>
        <v>#REF!</v>
      </c>
      <c r="W69" s="343" t="e">
        <f>#REF!</f>
        <v>#REF!</v>
      </c>
      <c r="X69" s="343" t="e">
        <f>#REF!</f>
        <v>#REF!</v>
      </c>
      <c r="Y69" s="343" t="e">
        <f>#REF!</f>
        <v>#REF!</v>
      </c>
      <c r="Z69" s="343" t="e">
        <f>#REF!</f>
        <v>#REF!</v>
      </c>
      <c r="AA69" s="343" t="e">
        <f>#REF!</f>
        <v>#REF!</v>
      </c>
      <c r="AB69" s="330" t="e">
        <f>#REF!</f>
        <v>#REF!</v>
      </c>
      <c r="AC69" s="330" t="e">
        <f>#REF!</f>
        <v>#REF!</v>
      </c>
      <c r="AD69" s="330" t="e">
        <f>#REF!</f>
        <v>#REF!</v>
      </c>
      <c r="AE69" s="330" t="e">
        <f>#REF!</f>
        <v>#REF!</v>
      </c>
      <c r="AF69" s="330" t="e">
        <f>#REF!</f>
        <v>#REF!</v>
      </c>
      <c r="AG69" s="329" t="e">
        <f>#REF!</f>
        <v>#REF!</v>
      </c>
      <c r="AI69" s="312"/>
      <c r="AJ69" s="312"/>
      <c r="AK69" s="312"/>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20"/>
      <c r="AI70" s="312"/>
      <c r="AJ70" s="312"/>
      <c r="AK70" s="312"/>
    </row>
    <row r="71" spans="1:46" ht="25.5" customHeight="1">
      <c r="A71" s="771" t="e">
        <f>#REF!</f>
        <v>#REF!</v>
      </c>
      <c r="B71" s="772"/>
      <c r="C71" s="772"/>
      <c r="D71" s="772"/>
      <c r="E71" s="772"/>
      <c r="F71" s="772"/>
      <c r="G71" s="772"/>
      <c r="H71" s="772"/>
      <c r="I71" s="773"/>
      <c r="J71" s="978" t="e">
        <f>#REF!</f>
        <v>#REF!</v>
      </c>
      <c r="K71" s="772"/>
      <c r="L71" s="772"/>
      <c r="M71" s="772"/>
      <c r="N71" s="772"/>
      <c r="O71" s="772"/>
      <c r="P71" s="772"/>
      <c r="Q71" s="772"/>
      <c r="R71" s="773"/>
      <c r="S71" s="978" t="e">
        <f>#REF!</f>
        <v>#REF!</v>
      </c>
      <c r="T71" s="772"/>
      <c r="U71" s="772"/>
      <c r="V71" s="772"/>
      <c r="W71" s="772"/>
      <c r="X71" s="772"/>
      <c r="Y71" s="772"/>
      <c r="Z71" s="772"/>
      <c r="AA71" s="772"/>
      <c r="AB71" s="772"/>
      <c r="AC71" s="772"/>
      <c r="AD71" s="772"/>
      <c r="AE71" s="772"/>
      <c r="AF71" s="772"/>
      <c r="AG71" s="851"/>
    </row>
    <row r="72" spans="1:46" ht="25.5" customHeight="1">
      <c r="A72" s="212" t="e">
        <f>#REF!</f>
        <v>#REF!</v>
      </c>
      <c r="B72" s="735" t="e">
        <f>#REF!</f>
        <v>#REF!</v>
      </c>
      <c r="C72" s="735"/>
      <c r="D72" s="735"/>
      <c r="E72" s="735"/>
      <c r="F72" s="735"/>
      <c r="G72" s="735"/>
      <c r="H72" s="735"/>
      <c r="I72" s="213" t="e">
        <f>#REF!</f>
        <v>#REF!</v>
      </c>
      <c r="J72" s="1415" t="e">
        <f>#REF!</f>
        <v>#REF!</v>
      </c>
      <c r="K72" s="1416"/>
      <c r="L72" s="1416"/>
      <c r="M72" s="1416"/>
      <c r="N72" s="1416"/>
      <c r="O72" s="1416"/>
      <c r="P72" s="1416"/>
      <c r="Q72" s="1416"/>
      <c r="R72" s="1417"/>
      <c r="S72" s="1418" t="e">
        <f>#REF!</f>
        <v>#REF!</v>
      </c>
      <c r="T72" s="1419"/>
      <c r="U72" s="1419"/>
      <c r="V72" s="1419"/>
      <c r="W72" s="1419"/>
      <c r="X72" s="1419"/>
      <c r="Y72" s="1419"/>
      <c r="Z72" s="1419"/>
      <c r="AA72" s="1419"/>
      <c r="AB72" s="1419"/>
      <c r="AC72" s="1419"/>
      <c r="AD72" s="1419"/>
      <c r="AE72" s="1419"/>
      <c r="AF72" s="1419"/>
      <c r="AG72" s="1420"/>
    </row>
    <row r="73" spans="1:46" ht="25.5" customHeight="1">
      <c r="A73" s="212" t="e">
        <f>#REF!</f>
        <v>#REF!</v>
      </c>
      <c r="B73" s="735" t="e">
        <f>#REF!</f>
        <v>#REF!</v>
      </c>
      <c r="C73" s="735"/>
      <c r="D73" s="735"/>
      <c r="E73" s="735"/>
      <c r="F73" s="735"/>
      <c r="G73" s="735"/>
      <c r="H73" s="735"/>
      <c r="I73" s="213" t="e">
        <f>#REF!</f>
        <v>#REF!</v>
      </c>
      <c r="J73" s="1415" t="e">
        <f>#REF!</f>
        <v>#REF!</v>
      </c>
      <c r="K73" s="1416"/>
      <c r="L73" s="1416"/>
      <c r="M73" s="1416"/>
      <c r="N73" s="1416"/>
      <c r="O73" s="1416"/>
      <c r="P73" s="1416"/>
      <c r="Q73" s="1416"/>
      <c r="R73" s="1417"/>
      <c r="S73" s="1418" t="e">
        <f>#REF!</f>
        <v>#REF!</v>
      </c>
      <c r="T73" s="1419"/>
      <c r="U73" s="1419"/>
      <c r="V73" s="1419"/>
      <c r="W73" s="1419"/>
      <c r="X73" s="1419"/>
      <c r="Y73" s="1419"/>
      <c r="Z73" s="1419"/>
      <c r="AA73" s="1419"/>
      <c r="AB73" s="1419"/>
      <c r="AC73" s="1419"/>
      <c r="AD73" s="1419"/>
      <c r="AE73" s="1419"/>
      <c r="AF73" s="1419"/>
      <c r="AG73" s="1420"/>
    </row>
    <row r="74" spans="1:46" ht="25.5" customHeight="1">
      <c r="A74" s="212" t="e">
        <f>#REF!</f>
        <v>#REF!</v>
      </c>
      <c r="B74" s="735" t="e">
        <f>#REF!</f>
        <v>#REF!</v>
      </c>
      <c r="C74" s="735"/>
      <c r="D74" s="735"/>
      <c r="E74" s="735"/>
      <c r="F74" s="735"/>
      <c r="G74" s="735"/>
      <c r="H74" s="735"/>
      <c r="I74" s="213" t="e">
        <f>#REF!</f>
        <v>#REF!</v>
      </c>
      <c r="J74" s="1421" t="e">
        <f>#REF!</f>
        <v>#REF!</v>
      </c>
      <c r="K74" s="1422"/>
      <c r="L74" s="1422"/>
      <c r="M74" s="1422"/>
      <c r="N74" s="1422"/>
      <c r="O74" s="1422"/>
      <c r="P74" s="1422"/>
      <c r="Q74" s="1422"/>
      <c r="R74" s="1423"/>
      <c r="S74" s="1418" t="e">
        <f>#REF!</f>
        <v>#REF!</v>
      </c>
      <c r="T74" s="1419"/>
      <c r="U74" s="1419"/>
      <c r="V74" s="1419"/>
      <c r="W74" s="1419"/>
      <c r="X74" s="1419"/>
      <c r="Y74" s="1419"/>
      <c r="Z74" s="1419"/>
      <c r="AA74" s="1419"/>
      <c r="AB74" s="1419"/>
      <c r="AC74" s="1419"/>
      <c r="AD74" s="1419"/>
      <c r="AE74" s="1419"/>
      <c r="AF74" s="1419"/>
      <c r="AG74" s="1420"/>
    </row>
    <row r="75" spans="1:46" ht="25.5" customHeight="1">
      <c r="A75" s="212" t="e">
        <f>#REF!</f>
        <v>#REF!</v>
      </c>
      <c r="B75" s="735" t="e">
        <f>#REF!</f>
        <v>#REF!</v>
      </c>
      <c r="C75" s="735"/>
      <c r="D75" s="735"/>
      <c r="E75" s="735"/>
      <c r="F75" s="735"/>
      <c r="G75" s="735"/>
      <c r="H75" s="735"/>
      <c r="I75" s="213" t="e">
        <f>#REF!</f>
        <v>#REF!</v>
      </c>
      <c r="J75" s="1415" t="e">
        <f>#REF!</f>
        <v>#REF!</v>
      </c>
      <c r="K75" s="1416"/>
      <c r="L75" s="1416"/>
      <c r="M75" s="1416"/>
      <c r="N75" s="1416"/>
      <c r="O75" s="1416"/>
      <c r="P75" s="1416"/>
      <c r="Q75" s="1416"/>
      <c r="R75" s="1417"/>
      <c r="S75" s="1418" t="e">
        <f>#REF!</f>
        <v>#REF!</v>
      </c>
      <c r="T75" s="1419"/>
      <c r="U75" s="1419"/>
      <c r="V75" s="1419"/>
      <c r="W75" s="1419"/>
      <c r="X75" s="1419"/>
      <c r="Y75" s="1419"/>
      <c r="Z75" s="1419"/>
      <c r="AA75" s="1419"/>
      <c r="AB75" s="1419"/>
      <c r="AC75" s="1419"/>
      <c r="AD75" s="1419"/>
      <c r="AE75" s="1419"/>
      <c r="AF75" s="1419"/>
      <c r="AG75" s="1420"/>
      <c r="AI75" s="1" t="e">
        <f>SUM(L71:S75)</f>
        <v>#REF!</v>
      </c>
    </row>
    <row r="76" spans="1:46" ht="25.5" customHeight="1">
      <c r="A76" s="212" t="e">
        <f>#REF!</f>
        <v>#REF!</v>
      </c>
      <c r="B76" s="735" t="e">
        <f>#REF!</f>
        <v>#REF!</v>
      </c>
      <c r="C76" s="735"/>
      <c r="D76" s="735"/>
      <c r="E76" s="735"/>
      <c r="F76" s="735"/>
      <c r="G76" s="735"/>
      <c r="H76" s="735"/>
      <c r="I76" s="213" t="e">
        <f>#REF!</f>
        <v>#REF!</v>
      </c>
      <c r="J76" s="1421" t="e">
        <f>#REF!</f>
        <v>#REF!</v>
      </c>
      <c r="K76" s="1422"/>
      <c r="L76" s="1422"/>
      <c r="M76" s="1422"/>
      <c r="N76" s="1422"/>
      <c r="O76" s="1422"/>
      <c r="P76" s="1422"/>
      <c r="Q76" s="1422"/>
      <c r="R76" s="1423"/>
      <c r="S76" s="1418" t="e">
        <f>#REF!</f>
        <v>#REF!</v>
      </c>
      <c r="T76" s="1419"/>
      <c r="U76" s="1419"/>
      <c r="V76" s="1419"/>
      <c r="W76" s="1419"/>
      <c r="X76" s="1419"/>
      <c r="Y76" s="1419"/>
      <c r="Z76" s="1419"/>
      <c r="AA76" s="1419"/>
      <c r="AB76" s="1419"/>
      <c r="AC76" s="1419"/>
      <c r="AD76" s="1419"/>
      <c r="AE76" s="1419"/>
      <c r="AF76" s="1419"/>
      <c r="AG76" s="1420"/>
    </row>
    <row r="77" spans="1:46" ht="25.5" customHeight="1" thickBot="1">
      <c r="A77" s="859" t="e">
        <f>#REF!</f>
        <v>#REF!</v>
      </c>
      <c r="B77" s="860"/>
      <c r="C77" s="860"/>
      <c r="D77" s="860"/>
      <c r="E77" s="860"/>
      <c r="F77" s="860"/>
      <c r="G77" s="860"/>
      <c r="H77" s="860"/>
      <c r="I77" s="861"/>
      <c r="J77" s="1427" t="e">
        <f>#REF!</f>
        <v>#REF!</v>
      </c>
      <c r="K77" s="1428"/>
      <c r="L77" s="1428"/>
      <c r="M77" s="1428"/>
      <c r="N77" s="1428"/>
      <c r="O77" s="1428"/>
      <c r="P77" s="1428"/>
      <c r="Q77" s="1428"/>
      <c r="R77" s="1429"/>
      <c r="S77" s="1491" t="e">
        <f>#REF!</f>
        <v>#REF!</v>
      </c>
      <c r="T77" s="1492"/>
      <c r="U77" s="1492"/>
      <c r="V77" s="1492"/>
      <c r="W77" s="1492"/>
      <c r="X77" s="1492"/>
      <c r="Y77" s="1492"/>
      <c r="Z77" s="1492"/>
      <c r="AA77" s="1492"/>
      <c r="AB77" s="1492"/>
      <c r="AC77" s="1492"/>
      <c r="AD77" s="1492"/>
      <c r="AE77" s="1492"/>
      <c r="AF77" s="1492"/>
      <c r="AG77" s="1493"/>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312"/>
      <c r="AJ78" s="312"/>
      <c r="AK78" s="312"/>
    </row>
    <row r="79" spans="1:46" ht="25.5" customHeight="1" thickBot="1">
      <c r="A79" s="1" t="e">
        <f>#REF!</f>
        <v>#REF!</v>
      </c>
      <c r="J79" s="1"/>
      <c r="Y79" s="1" t="e">
        <f>#REF!</f>
        <v>#REF!</v>
      </c>
      <c r="Z79" s="1" t="e">
        <f>#REF!</f>
        <v>#REF!</v>
      </c>
      <c r="AA79" s="1" t="e">
        <f>#REF!</f>
        <v>#REF!</v>
      </c>
      <c r="AG79" s="20" t="e">
        <f>#REF!</f>
        <v>#REF!</v>
      </c>
      <c r="AI79" s="312"/>
      <c r="AJ79" s="312"/>
      <c r="AK79" s="312"/>
    </row>
    <row r="80" spans="1:46" ht="25.5" customHeight="1">
      <c r="A80" s="852" t="e">
        <f>#REF!</f>
        <v>#REF!</v>
      </c>
      <c r="B80" s="853"/>
      <c r="C80" s="853"/>
      <c r="D80" s="853"/>
      <c r="E80" s="853"/>
      <c r="F80" s="978" t="e">
        <f>#REF!</f>
        <v>#REF!</v>
      </c>
      <c r="G80" s="772"/>
      <c r="H80" s="772"/>
      <c r="I80" s="772"/>
      <c r="J80" s="773"/>
      <c r="K80" s="853" t="e">
        <f>#REF!</f>
        <v>#REF!</v>
      </c>
      <c r="L80" s="853"/>
      <c r="M80" s="853"/>
      <c r="N80" s="853"/>
      <c r="O80" s="853"/>
      <c r="P80" s="853"/>
      <c r="Q80" s="853"/>
      <c r="R80" s="853" t="e">
        <f>#REF!</f>
        <v>#REF!</v>
      </c>
      <c r="S80" s="853"/>
      <c r="T80" s="853"/>
      <c r="U80" s="853"/>
      <c r="V80" s="853"/>
      <c r="W80" s="853"/>
      <c r="X80" s="853"/>
      <c r="Y80" s="853" t="e">
        <f>#REF!</f>
        <v>#REF!</v>
      </c>
      <c r="Z80" s="853"/>
      <c r="AA80" s="853"/>
      <c r="AB80" s="853"/>
      <c r="AC80" s="853"/>
      <c r="AD80" s="853"/>
      <c r="AE80" s="853"/>
      <c r="AF80" s="853"/>
      <c r="AG80" s="950"/>
    </row>
    <row r="81" spans="1:35" ht="25.5" customHeight="1">
      <c r="A81" s="1473" t="e">
        <f>#REF!</f>
        <v>#REF!</v>
      </c>
      <c r="B81" s="1474"/>
      <c r="C81" s="1474"/>
      <c r="D81" s="1474"/>
      <c r="E81" s="1474"/>
      <c r="F81" s="1436" t="e">
        <f>#REF!</f>
        <v>#REF!</v>
      </c>
      <c r="G81" s="1434"/>
      <c r="H81" s="1434"/>
      <c r="I81" s="1434"/>
      <c r="J81" s="1435"/>
      <c r="K81" s="1475" t="e">
        <f>#REF!</f>
        <v>#REF!</v>
      </c>
      <c r="L81" s="1475"/>
      <c r="M81" s="1475"/>
      <c r="N81" s="1475"/>
      <c r="O81" s="1475"/>
      <c r="P81" s="1475"/>
      <c r="Q81" s="1475"/>
      <c r="R81" s="1475" t="e">
        <f>#REF!</f>
        <v>#REF!</v>
      </c>
      <c r="S81" s="1475"/>
      <c r="T81" s="1475"/>
      <c r="U81" s="1475"/>
      <c r="V81" s="1475"/>
      <c r="W81" s="1475"/>
      <c r="X81" s="1475"/>
      <c r="Y81" s="1418" t="e">
        <f>#REF!</f>
        <v>#REF!</v>
      </c>
      <c r="Z81" s="1419"/>
      <c r="AA81" s="1419"/>
      <c r="AB81" s="1419"/>
      <c r="AC81" s="1419"/>
      <c r="AD81" s="1419"/>
      <c r="AE81" s="1419"/>
      <c r="AF81" s="1419"/>
      <c r="AG81" s="1420"/>
    </row>
    <row r="82" spans="1:35" ht="25.5" customHeight="1">
      <c r="A82" s="1473" t="e">
        <f>#REF!</f>
        <v>#REF!</v>
      </c>
      <c r="B82" s="1474"/>
      <c r="C82" s="1474"/>
      <c r="D82" s="1474"/>
      <c r="E82" s="1474"/>
      <c r="F82" s="1436" t="e">
        <f>#REF!</f>
        <v>#REF!</v>
      </c>
      <c r="G82" s="1434"/>
      <c r="H82" s="1434"/>
      <c r="I82" s="1434"/>
      <c r="J82" s="1435"/>
      <c r="K82" s="1475" t="e">
        <f>#REF!</f>
        <v>#REF!</v>
      </c>
      <c r="L82" s="1475"/>
      <c r="M82" s="1475"/>
      <c r="N82" s="1475"/>
      <c r="O82" s="1475"/>
      <c r="P82" s="1475"/>
      <c r="Q82" s="1475"/>
      <c r="R82" s="1475" t="e">
        <f>#REF!</f>
        <v>#REF!</v>
      </c>
      <c r="S82" s="1475"/>
      <c r="T82" s="1475"/>
      <c r="U82" s="1475"/>
      <c r="V82" s="1475"/>
      <c r="W82" s="1475"/>
      <c r="X82" s="1475"/>
      <c r="Y82" s="1476" t="e">
        <f>#REF!</f>
        <v>#REF!</v>
      </c>
      <c r="Z82" s="1476"/>
      <c r="AA82" s="1476"/>
      <c r="AB82" s="1476"/>
      <c r="AC82" s="1476"/>
      <c r="AD82" s="1476"/>
      <c r="AE82" s="1476"/>
      <c r="AF82" s="1476"/>
      <c r="AG82" s="1477"/>
    </row>
    <row r="83" spans="1:35" ht="25.5" customHeight="1">
      <c r="A83" s="1473" t="e">
        <f>#REF!</f>
        <v>#REF!</v>
      </c>
      <c r="B83" s="1474"/>
      <c r="C83" s="1474"/>
      <c r="D83" s="1474"/>
      <c r="E83" s="1474"/>
      <c r="F83" s="1436" t="e">
        <f>#REF!</f>
        <v>#REF!</v>
      </c>
      <c r="G83" s="1434"/>
      <c r="H83" s="1434"/>
      <c r="I83" s="1434"/>
      <c r="J83" s="1435"/>
      <c r="K83" s="1475" t="e">
        <f>#REF!</f>
        <v>#REF!</v>
      </c>
      <c r="L83" s="1475"/>
      <c r="M83" s="1475"/>
      <c r="N83" s="1475"/>
      <c r="O83" s="1475"/>
      <c r="P83" s="1475"/>
      <c r="Q83" s="1475"/>
      <c r="R83" s="1475" t="e">
        <f>#REF!</f>
        <v>#REF!</v>
      </c>
      <c r="S83" s="1475"/>
      <c r="T83" s="1475"/>
      <c r="U83" s="1475"/>
      <c r="V83" s="1475"/>
      <c r="W83" s="1475"/>
      <c r="X83" s="1475"/>
      <c r="Y83" s="1476" t="e">
        <f>#REF!</f>
        <v>#REF!</v>
      </c>
      <c r="Z83" s="1476"/>
      <c r="AA83" s="1476"/>
      <c r="AB83" s="1476"/>
      <c r="AC83" s="1476"/>
      <c r="AD83" s="1476"/>
      <c r="AE83" s="1476"/>
      <c r="AF83" s="1476"/>
      <c r="AG83" s="1477"/>
    </row>
    <row r="84" spans="1:35" ht="25.5" customHeight="1">
      <c r="A84" s="1473" t="e">
        <f>#REF!</f>
        <v>#REF!</v>
      </c>
      <c r="B84" s="1474"/>
      <c r="C84" s="1474"/>
      <c r="D84" s="1474"/>
      <c r="E84" s="1474"/>
      <c r="F84" s="1436" t="e">
        <f>#REF!</f>
        <v>#REF!</v>
      </c>
      <c r="G84" s="1434"/>
      <c r="H84" s="1434"/>
      <c r="I84" s="1434"/>
      <c r="J84" s="1435"/>
      <c r="K84" s="1475" t="e">
        <f>#REF!</f>
        <v>#REF!</v>
      </c>
      <c r="L84" s="1475"/>
      <c r="M84" s="1475"/>
      <c r="N84" s="1475"/>
      <c r="O84" s="1475"/>
      <c r="P84" s="1475"/>
      <c r="Q84" s="1475"/>
      <c r="R84" s="1475" t="e">
        <f>#REF!</f>
        <v>#REF!</v>
      </c>
      <c r="S84" s="1475"/>
      <c r="T84" s="1475"/>
      <c r="U84" s="1475"/>
      <c r="V84" s="1475"/>
      <c r="W84" s="1475"/>
      <c r="X84" s="1475"/>
      <c r="Y84" s="1476" t="e">
        <f>#REF!</f>
        <v>#REF!</v>
      </c>
      <c r="Z84" s="1476"/>
      <c r="AA84" s="1476"/>
      <c r="AB84" s="1476"/>
      <c r="AC84" s="1476"/>
      <c r="AD84" s="1476"/>
      <c r="AE84" s="1476"/>
      <c r="AF84" s="1476"/>
      <c r="AG84" s="1477"/>
      <c r="AI84" s="1" t="e">
        <f>SUM(L80:S84)</f>
        <v>#REF!</v>
      </c>
    </row>
    <row r="85" spans="1:35" ht="25.5" customHeight="1" thickBot="1">
      <c r="A85" s="859" t="e">
        <f>#REF!</f>
        <v>#REF!</v>
      </c>
      <c r="B85" s="860"/>
      <c r="C85" s="860"/>
      <c r="D85" s="860"/>
      <c r="E85" s="860"/>
      <c r="F85" s="860"/>
      <c r="G85" s="860"/>
      <c r="H85" s="860"/>
      <c r="I85" s="860"/>
      <c r="J85" s="861"/>
      <c r="K85" s="1478" t="e">
        <f>#REF!</f>
        <v>#REF!</v>
      </c>
      <c r="L85" s="1478"/>
      <c r="M85" s="1478"/>
      <c r="N85" s="1478"/>
      <c r="O85" s="1478"/>
      <c r="P85" s="1478"/>
      <c r="Q85" s="1478"/>
      <c r="R85" s="1478" t="e">
        <f>#REF!</f>
        <v>#REF!</v>
      </c>
      <c r="S85" s="1478"/>
      <c r="T85" s="1478"/>
      <c r="U85" s="1478"/>
      <c r="V85" s="1478"/>
      <c r="W85" s="1478"/>
      <c r="X85" s="1478"/>
      <c r="Y85" s="919" t="e">
        <f>#REF!</f>
        <v>#REF!</v>
      </c>
      <c r="Z85" s="919"/>
      <c r="AA85" s="919"/>
      <c r="AB85" s="919"/>
      <c r="AC85" s="919"/>
      <c r="AD85" s="919"/>
      <c r="AE85" s="919"/>
      <c r="AF85" s="919"/>
      <c r="AG85" s="920"/>
    </row>
    <row r="86" spans="1:35" ht="25.5" customHeight="1">
      <c r="A86" s="1312" t="e">
        <f>#REF!</f>
        <v>#REF!</v>
      </c>
      <c r="B86" s="1313"/>
      <c r="C86" s="1313"/>
      <c r="D86" s="1313"/>
      <c r="E86" s="1313"/>
      <c r="F86" s="1313"/>
      <c r="G86" s="1313"/>
      <c r="H86" s="1313"/>
      <c r="I86" s="1313"/>
      <c r="J86" s="1313"/>
      <c r="K86" s="1313"/>
      <c r="L86" s="1313"/>
      <c r="M86" s="1313"/>
      <c r="N86" s="1313"/>
      <c r="O86" s="1313"/>
      <c r="P86" s="1313"/>
      <c r="Q86" s="1313"/>
      <c r="R86" s="1313"/>
      <c r="S86" s="1313"/>
      <c r="T86" s="1313"/>
      <c r="U86" s="1313"/>
      <c r="V86" s="1313"/>
      <c r="W86" s="275" t="e">
        <f>#REF!</f>
        <v>#REF!</v>
      </c>
      <c r="X86" s="275" t="e">
        <f>#REF!</f>
        <v>#REF!</v>
      </c>
      <c r="Y86" s="275" t="e">
        <f>#REF!</f>
        <v>#REF!</v>
      </c>
      <c r="Z86" s="275" t="e">
        <f>#REF!</f>
        <v>#REF!</v>
      </c>
      <c r="AA86" s="275" t="e">
        <f>#REF!</f>
        <v>#REF!</v>
      </c>
      <c r="AB86" s="275" t="e">
        <f>#REF!</f>
        <v>#REF!</v>
      </c>
      <c r="AC86" s="275" t="e">
        <f>#REF!</f>
        <v>#REF!</v>
      </c>
      <c r="AD86" s="275" t="e">
        <f>#REF!</f>
        <v>#REF!</v>
      </c>
      <c r="AE86" s="275" t="e">
        <f>#REF!</f>
        <v>#REF!</v>
      </c>
      <c r="AF86" s="275" t="e">
        <f>#REF!</f>
        <v>#REF!</v>
      </c>
      <c r="AG86" s="314" t="e">
        <f>#REF!</f>
        <v>#REF!</v>
      </c>
    </row>
    <row r="87" spans="1:35" ht="25.5" customHeight="1">
      <c r="A87" s="1336" t="e">
        <f>#REF!</f>
        <v>#REF!</v>
      </c>
      <c r="B87" s="1337"/>
      <c r="C87" s="1337"/>
      <c r="D87" s="1337"/>
      <c r="E87" s="1337"/>
      <c r="F87" s="1337"/>
      <c r="G87" s="1337"/>
      <c r="H87" s="1337"/>
      <c r="I87" s="1337"/>
      <c r="J87" s="1337"/>
      <c r="K87" s="1337"/>
      <c r="L87" s="1337"/>
      <c r="M87" s="1337"/>
      <c r="N87" s="1337"/>
      <c r="O87" s="1337"/>
      <c r="P87" s="1337"/>
      <c r="Q87" s="1337"/>
      <c r="R87" s="1337"/>
      <c r="S87" s="1337"/>
      <c r="T87" s="1337"/>
      <c r="U87" s="1337"/>
      <c r="V87" s="1337"/>
      <c r="W87" s="1337"/>
      <c r="X87" s="1337"/>
      <c r="Y87" s="1337"/>
      <c r="Z87" s="1337"/>
      <c r="AA87" s="1337"/>
      <c r="AB87" s="1337"/>
      <c r="AC87" s="1337"/>
      <c r="AD87" s="1337"/>
      <c r="AE87" s="1337"/>
      <c r="AF87" s="1337"/>
      <c r="AG87" s="1338"/>
    </row>
    <row r="88" spans="1:35" ht="25.5" customHeight="1">
      <c r="A88" s="1336"/>
      <c r="B88" s="1337"/>
      <c r="C88" s="1337"/>
      <c r="D88" s="1337"/>
      <c r="E88" s="1337"/>
      <c r="F88" s="1337"/>
      <c r="G88" s="1337"/>
      <c r="H88" s="1337"/>
      <c r="I88" s="1337"/>
      <c r="J88" s="1337"/>
      <c r="K88" s="1337"/>
      <c r="L88" s="1337"/>
      <c r="M88" s="1337"/>
      <c r="N88" s="1337"/>
      <c r="O88" s="1337"/>
      <c r="P88" s="1337"/>
      <c r="Q88" s="1337"/>
      <c r="R88" s="1337"/>
      <c r="S88" s="1337"/>
      <c r="T88" s="1337"/>
      <c r="U88" s="1337"/>
      <c r="V88" s="1337"/>
      <c r="W88" s="1337"/>
      <c r="X88" s="1337"/>
      <c r="Y88" s="1337"/>
      <c r="Z88" s="1337"/>
      <c r="AA88" s="1337"/>
      <c r="AB88" s="1337"/>
      <c r="AC88" s="1337"/>
      <c r="AD88" s="1337"/>
      <c r="AE88" s="1337"/>
      <c r="AF88" s="1337"/>
      <c r="AG88" s="1338"/>
    </row>
    <row r="89" spans="1:35" ht="25.5" customHeight="1" thickBot="1">
      <c r="A89" s="1339"/>
      <c r="B89" s="1340"/>
      <c r="C89" s="1340"/>
      <c r="D89" s="1340"/>
      <c r="E89" s="1340"/>
      <c r="F89" s="1340"/>
      <c r="G89" s="1340"/>
      <c r="H89" s="1340"/>
      <c r="I89" s="1340"/>
      <c r="J89" s="1340"/>
      <c r="K89" s="1340"/>
      <c r="L89" s="1340"/>
      <c r="M89" s="1340"/>
      <c r="N89" s="1340"/>
      <c r="O89" s="1340"/>
      <c r="P89" s="1340"/>
      <c r="Q89" s="1340"/>
      <c r="R89" s="1340"/>
      <c r="S89" s="1340"/>
      <c r="T89" s="1340"/>
      <c r="U89" s="1340"/>
      <c r="V89" s="1340"/>
      <c r="W89" s="1340"/>
      <c r="X89" s="1340"/>
      <c r="Y89" s="1340"/>
      <c r="Z89" s="1340"/>
      <c r="AA89" s="1340"/>
      <c r="AB89" s="1340"/>
      <c r="AC89" s="1340"/>
      <c r="AD89" s="1340"/>
      <c r="AE89" s="1340"/>
      <c r="AF89" s="1340"/>
      <c r="AG89" s="1341"/>
    </row>
    <row r="90" spans="1:35" ht="25.5" customHeight="1">
      <c r="A90" s="1312" t="e">
        <f>#REF!</f>
        <v>#REF!</v>
      </c>
      <c r="B90" s="1313"/>
      <c r="C90" s="1313"/>
      <c r="D90" s="1313"/>
      <c r="E90" s="1313"/>
      <c r="F90" s="1313"/>
      <c r="G90" s="1313"/>
      <c r="H90" s="1313"/>
      <c r="I90" s="1313"/>
      <c r="J90" s="1313"/>
      <c r="K90" s="1313"/>
      <c r="L90" s="1313"/>
      <c r="M90" s="1313"/>
      <c r="N90" s="1313"/>
      <c r="O90" s="1313"/>
      <c r="P90" s="1313"/>
      <c r="Q90" s="1313"/>
      <c r="R90" s="1313"/>
      <c r="S90" s="1313"/>
      <c r="T90" s="1313"/>
      <c r="U90" s="1313"/>
      <c r="V90" s="1313"/>
      <c r="W90" s="1313"/>
      <c r="X90" s="1313"/>
      <c r="Y90" s="1313"/>
      <c r="Z90" s="1313"/>
      <c r="AA90" s="1313"/>
      <c r="AB90" s="1313"/>
      <c r="AC90" s="1313"/>
      <c r="AD90" s="1313"/>
      <c r="AE90" s="1313"/>
      <c r="AF90" s="1313"/>
      <c r="AG90" s="314" t="e">
        <f>#REF!</f>
        <v>#REF!</v>
      </c>
    </row>
    <row r="91" spans="1:35" ht="25.5" customHeight="1">
      <c r="A91" s="323" t="e">
        <f>#REF!</f>
        <v>#REF!</v>
      </c>
      <c r="B91" s="1480" t="e">
        <f>#REF!</f>
        <v>#REF!</v>
      </c>
      <c r="C91" s="1480"/>
      <c r="D91" s="1480"/>
      <c r="E91" s="1480"/>
      <c r="F91" s="1480"/>
      <c r="G91" s="1480"/>
      <c r="H91" s="1480"/>
      <c r="I91" s="1480"/>
      <c r="J91" s="1480"/>
      <c r="K91" s="1480"/>
      <c r="L91" s="1480"/>
      <c r="M91" s="1480"/>
      <c r="N91" s="1480"/>
      <c r="O91" s="1480"/>
      <c r="P91" s="1480"/>
      <c r="Q91" s="1480"/>
      <c r="R91" s="1480"/>
      <c r="S91" s="1480"/>
      <c r="T91" s="1480"/>
      <c r="U91" s="1480"/>
      <c r="V91" s="1480"/>
      <c r="W91" s="1480"/>
      <c r="X91" s="1480"/>
      <c r="Y91" s="1480"/>
      <c r="Z91" s="1480"/>
      <c r="AA91" s="1480"/>
      <c r="AB91" s="1480"/>
      <c r="AC91" s="1480"/>
      <c r="AD91" s="1480"/>
      <c r="AE91" s="1480"/>
      <c r="AF91" s="1480"/>
      <c r="AG91" s="270" t="e">
        <f>#REF!</f>
        <v>#REF!</v>
      </c>
    </row>
    <row r="92" spans="1:35" ht="25.5" customHeight="1">
      <c r="A92" s="1336" t="e">
        <f>#REF!</f>
        <v>#REF!</v>
      </c>
      <c r="B92" s="1337"/>
      <c r="C92" s="1337"/>
      <c r="D92" s="1337"/>
      <c r="E92" s="1337"/>
      <c r="F92" s="1337"/>
      <c r="G92" s="1337"/>
      <c r="H92" s="1337"/>
      <c r="I92" s="1337"/>
      <c r="J92" s="1337"/>
      <c r="K92" s="1337"/>
      <c r="L92" s="1337"/>
      <c r="M92" s="1337"/>
      <c r="N92" s="1337"/>
      <c r="O92" s="1337"/>
      <c r="P92" s="1337"/>
      <c r="Q92" s="1337"/>
      <c r="R92" s="1337"/>
      <c r="S92" s="1337"/>
      <c r="T92" s="1337"/>
      <c r="U92" s="1337"/>
      <c r="V92" s="1337"/>
      <c r="W92" s="1337"/>
      <c r="X92" s="1337"/>
      <c r="Y92" s="1337"/>
      <c r="Z92" s="1337"/>
      <c r="AA92" s="1337"/>
      <c r="AB92" s="1337"/>
      <c r="AC92" s="1337"/>
      <c r="AD92" s="1337"/>
      <c r="AE92" s="1337"/>
      <c r="AF92" s="1337"/>
      <c r="AG92" s="1338"/>
    </row>
    <row r="93" spans="1:35" ht="25.5" customHeight="1" thickBot="1">
      <c r="A93" s="1339"/>
      <c r="B93" s="1340"/>
      <c r="C93" s="1340"/>
      <c r="D93" s="1340"/>
      <c r="E93" s="1340"/>
      <c r="F93" s="1340"/>
      <c r="G93" s="1340"/>
      <c r="H93" s="1340"/>
      <c r="I93" s="1340"/>
      <c r="J93" s="1340"/>
      <c r="K93" s="1340"/>
      <c r="L93" s="1340"/>
      <c r="M93" s="1340"/>
      <c r="N93" s="1340"/>
      <c r="O93" s="1340"/>
      <c r="P93" s="1340"/>
      <c r="Q93" s="1340"/>
      <c r="R93" s="1340"/>
      <c r="S93" s="1340"/>
      <c r="T93" s="1340"/>
      <c r="U93" s="1340"/>
      <c r="V93" s="1340"/>
      <c r="W93" s="1340"/>
      <c r="X93" s="1340"/>
      <c r="Y93" s="1340"/>
      <c r="Z93" s="1340"/>
      <c r="AA93" s="1340"/>
      <c r="AB93" s="1340"/>
      <c r="AC93" s="1340"/>
      <c r="AD93" s="1340"/>
      <c r="AE93" s="1340"/>
      <c r="AF93" s="1340"/>
      <c r="AG93" s="1341"/>
    </row>
    <row r="94" spans="1:35" ht="25.5" customHeight="1">
      <c r="A94" s="1312" t="e">
        <f>#REF!</f>
        <v>#REF!</v>
      </c>
      <c r="B94" s="1313"/>
      <c r="C94" s="1313"/>
      <c r="D94" s="1313"/>
      <c r="E94" s="1313"/>
      <c r="F94" s="1313"/>
      <c r="G94" s="1313"/>
      <c r="H94" s="1313"/>
      <c r="I94" s="1313"/>
      <c r="J94" s="1313"/>
      <c r="K94" s="1313"/>
      <c r="L94" s="1313"/>
      <c r="M94" s="1313"/>
      <c r="N94" s="1313"/>
      <c r="O94" s="1313"/>
      <c r="P94" s="1313"/>
      <c r="Q94" s="1313"/>
      <c r="R94" s="1313"/>
      <c r="S94" s="1313"/>
      <c r="T94" s="1313"/>
      <c r="U94" s="1313"/>
      <c r="V94" s="1313"/>
      <c r="W94" s="1313"/>
      <c r="X94" s="1313"/>
      <c r="Y94" s="1313"/>
      <c r="Z94" s="1313"/>
      <c r="AA94" s="275" t="e">
        <f>#REF!</f>
        <v>#REF!</v>
      </c>
      <c r="AB94" s="275" t="e">
        <f>#REF!</f>
        <v>#REF!</v>
      </c>
      <c r="AC94" s="275" t="e">
        <f>#REF!</f>
        <v>#REF!</v>
      </c>
      <c r="AD94" s="275" t="e">
        <f>#REF!</f>
        <v>#REF!</v>
      </c>
      <c r="AE94" s="275" t="e">
        <f>#REF!</f>
        <v>#REF!</v>
      </c>
      <c r="AF94" s="275" t="e">
        <f>#REF!</f>
        <v>#REF!</v>
      </c>
      <c r="AG94" s="314" t="e">
        <f>#REF!</f>
        <v>#REF!</v>
      </c>
    </row>
    <row r="95" spans="1:35" ht="25.5" customHeight="1">
      <c r="A95" s="1336" t="e">
        <f>#REF!</f>
        <v>#REF!</v>
      </c>
      <c r="B95" s="1337"/>
      <c r="C95" s="1337"/>
      <c r="D95" s="1337"/>
      <c r="E95" s="1337"/>
      <c r="F95" s="1337"/>
      <c r="G95" s="1337"/>
      <c r="H95" s="1337"/>
      <c r="I95" s="1337"/>
      <c r="J95" s="1337"/>
      <c r="K95" s="1337"/>
      <c r="L95" s="1337"/>
      <c r="M95" s="1337"/>
      <c r="N95" s="1337"/>
      <c r="O95" s="1337"/>
      <c r="P95" s="1337"/>
      <c r="Q95" s="1337"/>
      <c r="R95" s="1337"/>
      <c r="S95" s="1337"/>
      <c r="T95" s="1337"/>
      <c r="U95" s="1337"/>
      <c r="V95" s="1337"/>
      <c r="W95" s="1337"/>
      <c r="X95" s="1337"/>
      <c r="Y95" s="1337"/>
      <c r="Z95" s="1337"/>
      <c r="AA95" s="1337"/>
      <c r="AB95" s="1337"/>
      <c r="AC95" s="1337"/>
      <c r="AD95" s="1337"/>
      <c r="AE95" s="1337"/>
      <c r="AF95" s="1337"/>
      <c r="AG95" s="1338"/>
    </row>
    <row r="96" spans="1:35" ht="25.5" customHeight="1" thickBot="1">
      <c r="A96" s="1339"/>
      <c r="B96" s="1340"/>
      <c r="C96" s="1340"/>
      <c r="D96" s="1340"/>
      <c r="E96" s="1340"/>
      <c r="F96" s="1340"/>
      <c r="G96" s="1340"/>
      <c r="H96" s="1340"/>
      <c r="I96" s="1340"/>
      <c r="J96" s="1340"/>
      <c r="K96" s="1340"/>
      <c r="L96" s="1340"/>
      <c r="M96" s="1340"/>
      <c r="N96" s="1340"/>
      <c r="O96" s="1340"/>
      <c r="P96" s="1340"/>
      <c r="Q96" s="1340"/>
      <c r="R96" s="1340"/>
      <c r="S96" s="1340"/>
      <c r="T96" s="1340"/>
      <c r="U96" s="1340"/>
      <c r="V96" s="1340"/>
      <c r="W96" s="1340"/>
      <c r="X96" s="1340"/>
      <c r="Y96" s="1340"/>
      <c r="Z96" s="1340"/>
      <c r="AA96" s="1340"/>
      <c r="AB96" s="1340"/>
      <c r="AC96" s="1340"/>
      <c r="AD96" s="1340"/>
      <c r="AE96" s="1340"/>
      <c r="AF96" s="1340"/>
      <c r="AG96" s="1341"/>
    </row>
    <row r="97" spans="1:35" ht="25.5" customHeight="1">
      <c r="A97" s="1312" t="e">
        <f>#REF!</f>
        <v>#REF!</v>
      </c>
      <c r="B97" s="1313"/>
      <c r="C97" s="1313"/>
      <c r="D97" s="1313"/>
      <c r="E97" s="1313"/>
      <c r="F97" s="1313"/>
      <c r="G97" s="1313"/>
      <c r="H97" s="1313"/>
      <c r="I97" s="1313"/>
      <c r="J97" s="1313"/>
      <c r="K97" s="1313"/>
      <c r="L97" s="1313"/>
      <c r="M97" s="1313"/>
      <c r="N97" s="1313"/>
      <c r="O97" s="1313"/>
      <c r="P97" s="1313"/>
      <c r="Q97" s="1313"/>
      <c r="R97" s="1313"/>
      <c r="S97" s="1313"/>
      <c r="T97" s="1313"/>
      <c r="U97" s="1313"/>
      <c r="V97" s="1313"/>
      <c r="W97" s="1313"/>
      <c r="X97" s="1313"/>
      <c r="Y97" s="1313"/>
      <c r="Z97" s="1313"/>
      <c r="AA97" s="322" t="e">
        <f>#REF!</f>
        <v>#REF!</v>
      </c>
      <c r="AB97" s="322" t="e">
        <f>#REF!</f>
        <v>#REF!</v>
      </c>
      <c r="AC97" s="322" t="e">
        <f>#REF!</f>
        <v>#REF!</v>
      </c>
      <c r="AD97" s="322" t="e">
        <f>#REF!</f>
        <v>#REF!</v>
      </c>
      <c r="AE97" s="322" t="e">
        <f>#REF!</f>
        <v>#REF!</v>
      </c>
      <c r="AF97" s="322" t="e">
        <f>#REF!</f>
        <v>#REF!</v>
      </c>
      <c r="AG97" s="321" t="e">
        <f>#REF!</f>
        <v>#REF!</v>
      </c>
    </row>
    <row r="98" spans="1:35" ht="25.5" customHeight="1">
      <c r="A98" s="320" t="e">
        <f>#REF!</f>
        <v>#REF!</v>
      </c>
      <c r="B98" s="1480" t="e">
        <f>#REF!</f>
        <v>#REF!</v>
      </c>
      <c r="C98" s="1480"/>
      <c r="D98" s="1480"/>
      <c r="E98" s="1480"/>
      <c r="F98" s="1480"/>
      <c r="G98" s="1480"/>
      <c r="H98" s="1480"/>
      <c r="I98" s="1480"/>
      <c r="J98" s="1480"/>
      <c r="K98" s="1480"/>
      <c r="L98" s="1480"/>
      <c r="M98" s="1480"/>
      <c r="N98" s="1480"/>
      <c r="O98" s="1480"/>
      <c r="P98" s="1480"/>
      <c r="Q98" s="1480"/>
      <c r="R98" s="1480"/>
      <c r="S98" s="1480"/>
      <c r="T98" s="1480"/>
      <c r="U98" s="1480"/>
      <c r="V98" s="1480"/>
      <c r="W98" s="1480"/>
      <c r="X98" s="1480"/>
      <c r="Y98" s="1480"/>
      <c r="Z98" s="1480"/>
      <c r="AA98" s="1480"/>
      <c r="AB98" s="1480"/>
      <c r="AC98" s="1480"/>
      <c r="AD98" s="1480"/>
      <c r="AE98" s="1480"/>
      <c r="AF98" s="1480"/>
      <c r="AG98" s="319" t="e">
        <f>#REF!</f>
        <v>#REF!</v>
      </c>
    </row>
    <row r="99" spans="1:35" ht="25.5" customHeight="1">
      <c r="A99" s="1336" t="e">
        <f>#REF!</f>
        <v>#REF!</v>
      </c>
      <c r="B99" s="1337"/>
      <c r="C99" s="1337"/>
      <c r="D99" s="1337"/>
      <c r="E99" s="1337"/>
      <c r="F99" s="1337"/>
      <c r="G99" s="1337"/>
      <c r="H99" s="1337"/>
      <c r="I99" s="1337"/>
      <c r="J99" s="1337"/>
      <c r="K99" s="1337"/>
      <c r="L99" s="1337"/>
      <c r="M99" s="1337"/>
      <c r="N99" s="1337"/>
      <c r="O99" s="1337"/>
      <c r="P99" s="1337"/>
      <c r="Q99" s="1337"/>
      <c r="R99" s="1337"/>
      <c r="S99" s="1337"/>
      <c r="T99" s="1337"/>
      <c r="U99" s="1337"/>
      <c r="V99" s="1337"/>
      <c r="W99" s="1337"/>
      <c r="X99" s="1337"/>
      <c r="Y99" s="1337"/>
      <c r="Z99" s="1337"/>
      <c r="AA99" s="1337"/>
      <c r="AB99" s="1337"/>
      <c r="AC99" s="1337"/>
      <c r="AD99" s="1337"/>
      <c r="AE99" s="1337"/>
      <c r="AF99" s="1337"/>
      <c r="AG99" s="1338"/>
    </row>
    <row r="100" spans="1:35" ht="25.5" customHeight="1">
      <c r="A100" s="1336"/>
      <c r="B100" s="1337"/>
      <c r="C100" s="1337"/>
      <c r="D100" s="1337"/>
      <c r="E100" s="1337"/>
      <c r="F100" s="1337"/>
      <c r="G100" s="1337"/>
      <c r="H100" s="1337"/>
      <c r="I100" s="1337"/>
      <c r="J100" s="1337"/>
      <c r="K100" s="1337"/>
      <c r="L100" s="1337"/>
      <c r="M100" s="1337"/>
      <c r="N100" s="1337"/>
      <c r="O100" s="1337"/>
      <c r="P100" s="1337"/>
      <c r="Q100" s="1337"/>
      <c r="R100" s="1337"/>
      <c r="S100" s="1337"/>
      <c r="T100" s="1337"/>
      <c r="U100" s="1337"/>
      <c r="V100" s="1337"/>
      <c r="W100" s="1337"/>
      <c r="X100" s="1337"/>
      <c r="Y100" s="1337"/>
      <c r="Z100" s="1337"/>
      <c r="AA100" s="1337"/>
      <c r="AB100" s="1337"/>
      <c r="AC100" s="1337"/>
      <c r="AD100" s="1337"/>
      <c r="AE100" s="1337"/>
      <c r="AF100" s="1337"/>
      <c r="AG100" s="1338"/>
    </row>
    <row r="101" spans="1:35" ht="25.5" customHeight="1" thickBot="1">
      <c r="A101" s="1339"/>
      <c r="B101" s="1340"/>
      <c r="C101" s="1340"/>
      <c r="D101" s="1340"/>
      <c r="E101" s="1340"/>
      <c r="F101" s="1340"/>
      <c r="G101" s="1340"/>
      <c r="H101" s="1340"/>
      <c r="I101" s="1340"/>
      <c r="J101" s="1340"/>
      <c r="K101" s="1340"/>
      <c r="L101" s="1340"/>
      <c r="M101" s="1340"/>
      <c r="N101" s="1340"/>
      <c r="O101" s="1340"/>
      <c r="P101" s="1340"/>
      <c r="Q101" s="1340"/>
      <c r="R101" s="1340"/>
      <c r="S101" s="1340"/>
      <c r="T101" s="1340"/>
      <c r="U101" s="1340"/>
      <c r="V101" s="1340"/>
      <c r="W101" s="1340"/>
      <c r="X101" s="1340"/>
      <c r="Y101" s="1340"/>
      <c r="Z101" s="1340"/>
      <c r="AA101" s="1340"/>
      <c r="AB101" s="1340"/>
      <c r="AC101" s="1340"/>
      <c r="AD101" s="1340"/>
      <c r="AE101" s="1340"/>
      <c r="AF101" s="1340"/>
      <c r="AG101" s="1341"/>
    </row>
    <row r="102" spans="1:35" ht="25.5" customHeight="1">
      <c r="A102" s="1398" t="e">
        <f>#REF!</f>
        <v>#REF!</v>
      </c>
      <c r="B102" s="1399"/>
      <c r="C102" s="1399"/>
      <c r="D102" s="1399"/>
      <c r="E102" s="1399"/>
      <c r="F102" s="1399"/>
      <c r="G102" s="1399"/>
      <c r="H102" s="1399"/>
      <c r="I102" s="1399"/>
      <c r="J102" s="1399"/>
      <c r="K102" s="1399"/>
      <c r="L102" s="1399"/>
      <c r="M102" s="1399"/>
      <c r="N102" s="1399"/>
      <c r="O102" s="1399"/>
      <c r="P102" s="1399"/>
      <c r="Q102" s="1399"/>
      <c r="R102" s="1399"/>
      <c r="S102" s="1399"/>
      <c r="T102" s="1399"/>
      <c r="U102" s="1399"/>
      <c r="V102" s="1399"/>
      <c r="W102" s="1399"/>
      <c r="X102" s="1399"/>
      <c r="Y102" s="1399"/>
      <c r="Z102" s="1399"/>
      <c r="AA102" s="1399"/>
      <c r="AB102" s="1399"/>
      <c r="AC102" s="1399"/>
      <c r="AD102" s="1399"/>
      <c r="AE102" s="1399"/>
      <c r="AF102" s="1399"/>
      <c r="AG102" s="1446"/>
    </row>
    <row r="103" spans="1:35" ht="25.5" customHeight="1">
      <c r="A103" s="318" t="e">
        <f>#REF!</f>
        <v>#REF!</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6" t="e">
        <f>#REF!</f>
        <v>#REF!</v>
      </c>
    </row>
    <row r="104" spans="1:35" ht="25.5" customHeight="1">
      <c r="A104" s="1479" t="e">
        <f>#REF!</f>
        <v>#REF!</v>
      </c>
      <c r="B104" s="1479"/>
      <c r="C104" s="424" t="e">
        <f>#REF!</f>
        <v>#REF!</v>
      </c>
      <c r="D104" s="427"/>
      <c r="E104" s="424"/>
      <c r="F104" s="1479" t="e">
        <f>#REF!</f>
        <v>#REF!</v>
      </c>
      <c r="G104" s="1479"/>
      <c r="H104" s="424" t="e">
        <f>#REF!</f>
        <v>#REF!</v>
      </c>
      <c r="I104" s="427"/>
      <c r="J104" s="424"/>
      <c r="K104" s="424"/>
      <c r="L104" s="424"/>
      <c r="M104" s="424"/>
      <c r="N104" s="424"/>
      <c r="O104" s="424"/>
      <c r="P104" s="428"/>
      <c r="Q104" s="428"/>
      <c r="R104" s="428"/>
      <c r="S104" s="428"/>
      <c r="T104" s="428"/>
      <c r="U104" s="428"/>
      <c r="V104" s="428"/>
      <c r="W104" s="428"/>
      <c r="X104" s="429"/>
      <c r="Y104" s="424"/>
      <c r="Z104" s="429"/>
      <c r="AA104" s="429"/>
      <c r="AB104" s="430"/>
      <c r="AC104" s="430"/>
      <c r="AD104" s="430"/>
      <c r="AE104" s="430"/>
      <c r="AF104" s="430"/>
      <c r="AG104" s="430"/>
    </row>
    <row r="105" spans="1:35" ht="25.5" customHeight="1" thickBot="1">
      <c r="A105" s="220" t="e">
        <f>#REF!</f>
        <v>#REF!</v>
      </c>
      <c r="B105" s="1362" t="e">
        <f>#REF!</f>
        <v>#REF!</v>
      </c>
      <c r="C105" s="1362"/>
      <c r="D105" s="1362"/>
      <c r="E105" s="1362"/>
      <c r="F105" s="1362"/>
      <c r="G105" s="1362"/>
      <c r="H105" s="315" t="e">
        <f>#REF!</f>
        <v>#REF!</v>
      </c>
      <c r="I105" s="1384" t="e">
        <f>#REF!</f>
        <v>#REF!</v>
      </c>
      <c r="J105" s="1385"/>
      <c r="K105" s="1385"/>
      <c r="L105" s="1385"/>
      <c r="M105" s="1385"/>
      <c r="N105" s="1385"/>
      <c r="O105" s="1385"/>
      <c r="P105" s="1385"/>
      <c r="Q105" s="1385"/>
      <c r="R105" s="1385"/>
      <c r="S105" s="1385"/>
      <c r="T105" s="1385"/>
      <c r="U105" s="1385"/>
      <c r="V105" s="1385"/>
      <c r="W105" s="1385"/>
      <c r="X105" s="1385"/>
      <c r="Y105" s="1385"/>
      <c r="Z105" s="1385"/>
      <c r="AA105" s="1385"/>
      <c r="AB105" s="1385"/>
      <c r="AC105" s="1385"/>
      <c r="AD105" s="1385"/>
      <c r="AE105" s="1385"/>
      <c r="AF105" s="1385"/>
      <c r="AG105" s="1386"/>
      <c r="AI105" s="312" t="s">
        <v>283</v>
      </c>
    </row>
    <row r="106" spans="1:35" ht="25.5" customHeight="1">
      <c r="A106" s="210" t="e">
        <f>#REF!</f>
        <v>#REF!</v>
      </c>
      <c r="B106" s="275"/>
      <c r="C106" s="275"/>
      <c r="D106" s="275"/>
      <c r="E106" s="275"/>
      <c r="F106" s="275"/>
      <c r="G106" s="275"/>
      <c r="H106" s="275"/>
      <c r="I106" s="275"/>
      <c r="J106" s="275"/>
      <c r="K106" s="275"/>
      <c r="L106" s="275"/>
      <c r="M106" s="275"/>
      <c r="N106" s="275"/>
      <c r="O106" s="275"/>
      <c r="P106" s="275"/>
      <c r="Q106" s="275"/>
      <c r="R106" s="275"/>
      <c r="S106" s="275"/>
      <c r="T106" s="275"/>
      <c r="U106" s="275" t="e">
        <f>#REF!</f>
        <v>#REF!</v>
      </c>
      <c r="V106" s="275" t="e">
        <f>#REF!</f>
        <v>#REF!</v>
      </c>
      <c r="W106" s="275" t="e">
        <f>#REF!</f>
        <v>#REF!</v>
      </c>
      <c r="X106" s="275" t="e">
        <f>#REF!</f>
        <v>#REF!</v>
      </c>
      <c r="Y106" s="275" t="e">
        <f>#REF!</f>
        <v>#REF!</v>
      </c>
      <c r="Z106" s="275" t="e">
        <f>#REF!</f>
        <v>#REF!</v>
      </c>
      <c r="AA106" s="275" t="e">
        <f>#REF!</f>
        <v>#REF!</v>
      </c>
      <c r="AB106" s="275" t="e">
        <f>#REF!</f>
        <v>#REF!</v>
      </c>
      <c r="AC106" s="275" t="e">
        <f>#REF!</f>
        <v>#REF!</v>
      </c>
      <c r="AD106" s="275" t="e">
        <f>#REF!</f>
        <v>#REF!</v>
      </c>
      <c r="AE106" s="275" t="e">
        <f>#REF!</f>
        <v>#REF!</v>
      </c>
      <c r="AF106" s="275" t="e">
        <f>#REF!</f>
        <v>#REF!</v>
      </c>
      <c r="AG106" s="314" t="e">
        <f>#REF!</f>
        <v>#REF!</v>
      </c>
      <c r="AI106" s="312" t="s">
        <v>282</v>
      </c>
    </row>
    <row r="107" spans="1:35" ht="25.5" customHeight="1">
      <c r="A107" s="269" t="e">
        <f>#REF!</f>
        <v>#REF!</v>
      </c>
      <c r="B107" s="807" t="e">
        <f>#REF!</f>
        <v>#REF!</v>
      </c>
      <c r="C107" s="807"/>
      <c r="D107" s="807"/>
      <c r="E107" s="807"/>
      <c r="F107" s="807"/>
      <c r="G107" s="807"/>
      <c r="H107" s="807"/>
      <c r="I107" s="807"/>
      <c r="J107" s="807"/>
      <c r="K107" s="226" t="e">
        <f>#REF!</f>
        <v>#REF!</v>
      </c>
      <c r="L107" s="1294" t="e">
        <f>#REF!</f>
        <v>#REF!</v>
      </c>
      <c r="M107" s="1295"/>
      <c r="N107" s="1295"/>
      <c r="O107" s="1295"/>
      <c r="P107" s="1295"/>
      <c r="Q107" s="1295"/>
      <c r="R107" s="1295"/>
      <c r="S107" s="1295"/>
      <c r="T107" s="1295"/>
      <c r="U107" s="1295"/>
      <c r="V107" s="1295"/>
      <c r="W107" s="1295"/>
      <c r="X107" s="1295"/>
      <c r="Y107" s="1295"/>
      <c r="Z107" s="1295"/>
      <c r="AA107" s="1295"/>
      <c r="AB107" s="1295"/>
      <c r="AC107" s="1295"/>
      <c r="AD107" s="1295"/>
      <c r="AE107" s="1295"/>
      <c r="AF107" s="1295"/>
      <c r="AG107" s="1296"/>
      <c r="AI107" s="312" t="s">
        <v>281</v>
      </c>
    </row>
    <row r="108" spans="1:35" ht="25.5" customHeight="1">
      <c r="A108" s="212" t="e">
        <f>#REF!</f>
        <v>#REF!</v>
      </c>
      <c r="B108" s="807" t="e">
        <f>#REF!</f>
        <v>#REF!</v>
      </c>
      <c r="C108" s="807"/>
      <c r="D108" s="807"/>
      <c r="E108" s="807"/>
      <c r="F108" s="807"/>
      <c r="G108" s="807"/>
      <c r="H108" s="807"/>
      <c r="I108" s="807"/>
      <c r="J108" s="807"/>
      <c r="K108" s="218" t="e">
        <f>#REF!</f>
        <v>#REF!</v>
      </c>
      <c r="L108" s="1294" t="e">
        <f>#REF!</f>
        <v>#REF!</v>
      </c>
      <c r="M108" s="1295"/>
      <c r="N108" s="1295"/>
      <c r="O108" s="1295"/>
      <c r="P108" s="1295"/>
      <c r="Q108" s="1295"/>
      <c r="R108" s="1295"/>
      <c r="S108" s="1295"/>
      <c r="T108" s="1295"/>
      <c r="U108" s="1295"/>
      <c r="V108" s="1295"/>
      <c r="W108" s="1295"/>
      <c r="X108" s="1295"/>
      <c r="Y108" s="1295"/>
      <c r="Z108" s="1295"/>
      <c r="AA108" s="1295"/>
      <c r="AB108" s="1295"/>
      <c r="AC108" s="1295"/>
      <c r="AD108" s="1295"/>
      <c r="AE108" s="1295"/>
      <c r="AF108" s="1295"/>
      <c r="AG108" s="1296"/>
      <c r="AI108" s="312" t="s">
        <v>280</v>
      </c>
    </row>
    <row r="109" spans="1:35" ht="25.5" customHeight="1">
      <c r="A109" s="212" t="e">
        <f>#REF!</f>
        <v>#REF!</v>
      </c>
      <c r="B109" s="807" t="e">
        <f>#REF!</f>
        <v>#REF!</v>
      </c>
      <c r="C109" s="807"/>
      <c r="D109" s="807"/>
      <c r="E109" s="807"/>
      <c r="F109" s="807"/>
      <c r="G109" s="807"/>
      <c r="H109" s="807"/>
      <c r="I109" s="807"/>
      <c r="J109" s="807"/>
      <c r="K109" s="218" t="e">
        <f>#REF!</f>
        <v>#REF!</v>
      </c>
      <c r="L109" s="1460" t="e">
        <f>#REF!</f>
        <v>#REF!</v>
      </c>
      <c r="M109" s="1448"/>
      <c r="N109" s="408" t="e">
        <f>#REF!</f>
        <v>#REF!</v>
      </c>
      <c r="O109" s="408"/>
      <c r="P109" s="408"/>
      <c r="Q109" s="1448" t="e">
        <f>#REF!</f>
        <v>#REF!</v>
      </c>
      <c r="R109" s="1448"/>
      <c r="S109" s="408" t="e">
        <f>#REF!</f>
        <v>#REF!</v>
      </c>
      <c r="T109" s="432"/>
      <c r="U109" s="432" t="e">
        <f>#REF!</f>
        <v>#REF!</v>
      </c>
      <c r="V109" s="433" t="e">
        <f>#REF!</f>
        <v>#REF!</v>
      </c>
      <c r="W109" s="434"/>
      <c r="X109" s="434"/>
      <c r="Y109" s="434"/>
      <c r="Z109" s="434"/>
      <c r="AA109" s="434"/>
      <c r="AB109" s="408"/>
      <c r="AC109" s="408"/>
      <c r="AD109" s="408"/>
      <c r="AE109" s="408"/>
      <c r="AF109" s="408"/>
      <c r="AG109" s="435"/>
      <c r="AI109" s="312" t="s">
        <v>279</v>
      </c>
    </row>
    <row r="110" spans="1:35" ht="25.5" customHeight="1">
      <c r="A110" s="212" t="e">
        <f>#REF!</f>
        <v>#REF!</v>
      </c>
      <c r="B110" s="807" t="e">
        <f>#REF!</f>
        <v>#REF!</v>
      </c>
      <c r="C110" s="807"/>
      <c r="D110" s="807"/>
      <c r="E110" s="807"/>
      <c r="F110" s="807"/>
      <c r="G110" s="807"/>
      <c r="H110" s="807"/>
      <c r="I110" s="807"/>
      <c r="J110" s="807"/>
      <c r="K110" s="218" t="e">
        <f>#REF!</f>
        <v>#REF!</v>
      </c>
      <c r="L110" s="1451" t="e">
        <f>#REF!</f>
        <v>#REF!</v>
      </c>
      <c r="M110" s="1452"/>
      <c r="N110" s="1452"/>
      <c r="O110" s="1452"/>
      <c r="P110" s="1452"/>
      <c r="Q110" s="1452"/>
      <c r="R110" s="1452"/>
      <c r="S110" s="1452"/>
      <c r="T110" s="1452"/>
      <c r="U110" s="1452"/>
      <c r="V110" s="1452"/>
      <c r="W110" s="1452"/>
      <c r="X110" s="1452"/>
      <c r="Y110" s="1452"/>
      <c r="Z110" s="1452"/>
      <c r="AA110" s="1452"/>
      <c r="AB110" s="1452"/>
      <c r="AC110" s="1452"/>
      <c r="AD110" s="1452"/>
      <c r="AE110" s="1452"/>
      <c r="AF110" s="1452"/>
      <c r="AG110" s="1453"/>
      <c r="AI110" s="312" t="s">
        <v>278</v>
      </c>
    </row>
    <row r="111" spans="1:35" ht="25.5" customHeight="1">
      <c r="A111" s="240" t="e">
        <f>#REF!</f>
        <v>#REF!</v>
      </c>
      <c r="B111" s="813" t="e">
        <f>#REF!</f>
        <v>#REF!</v>
      </c>
      <c r="C111" s="813"/>
      <c r="D111" s="813"/>
      <c r="E111" s="813"/>
      <c r="F111" s="813"/>
      <c r="G111" s="813"/>
      <c r="H111" s="813"/>
      <c r="I111" s="813"/>
      <c r="J111" s="813"/>
      <c r="K111" s="241" t="e">
        <f>#REF!</f>
        <v>#REF!</v>
      </c>
      <c r="L111" s="1454" t="e">
        <f>#REF!</f>
        <v>#REF!</v>
      </c>
      <c r="M111" s="1455"/>
      <c r="N111" s="1455"/>
      <c r="O111" s="1455"/>
      <c r="P111" s="1455"/>
      <c r="Q111" s="1455"/>
      <c r="R111" s="1455"/>
      <c r="S111" s="1455"/>
      <c r="T111" s="1455"/>
      <c r="U111" s="1455"/>
      <c r="V111" s="1455"/>
      <c r="W111" s="1455"/>
      <c r="X111" s="1455"/>
      <c r="Y111" s="1455"/>
      <c r="Z111" s="1455"/>
      <c r="AA111" s="1455"/>
      <c r="AB111" s="1455"/>
      <c r="AC111" s="1455"/>
      <c r="AD111" s="1455"/>
      <c r="AE111" s="1455"/>
      <c r="AF111" s="1455"/>
      <c r="AG111" s="1456"/>
    </row>
    <row r="112" spans="1:35" ht="25.5" customHeight="1" thickBot="1">
      <c r="A112" s="242" t="e">
        <f>#REF!</f>
        <v>#REF!</v>
      </c>
      <c r="B112" s="803" t="e">
        <f>#REF!</f>
        <v>#REF!</v>
      </c>
      <c r="C112" s="803"/>
      <c r="D112" s="803"/>
      <c r="E112" s="803"/>
      <c r="F112" s="803"/>
      <c r="G112" s="803"/>
      <c r="H112" s="803"/>
      <c r="I112" s="803"/>
      <c r="J112" s="803"/>
      <c r="K112" s="243" t="e">
        <f>#REF!</f>
        <v>#REF!</v>
      </c>
      <c r="L112" s="1457" t="e">
        <f>#REF!</f>
        <v>#REF!</v>
      </c>
      <c r="M112" s="1458"/>
      <c r="N112" s="1458"/>
      <c r="O112" s="1458"/>
      <c r="P112" s="1458"/>
      <c r="Q112" s="1458"/>
      <c r="R112" s="1458"/>
      <c r="S112" s="1458"/>
      <c r="T112" s="1458"/>
      <c r="U112" s="1458"/>
      <c r="V112" s="1458"/>
      <c r="W112" s="1458"/>
      <c r="X112" s="1458"/>
      <c r="Y112" s="1458"/>
      <c r="Z112" s="1458"/>
      <c r="AA112" s="1458"/>
      <c r="AB112" s="1458"/>
      <c r="AC112" s="1458"/>
      <c r="AD112" s="1458"/>
      <c r="AE112" s="1458"/>
      <c r="AF112" s="1458"/>
      <c r="AG112" s="1459"/>
    </row>
    <row r="113" spans="1:69" s="27" customFormat="1" ht="32.25" customHeight="1">
      <c r="A113" s="27" t="e">
        <f>#REF!</f>
        <v>#REF!</v>
      </c>
      <c r="J113" s="28"/>
      <c r="K113" s="28"/>
    </row>
    <row r="114" spans="1:69" s="27" customFormat="1" ht="70.5" customHeight="1">
      <c r="A114" s="27" t="e">
        <f>#REF!</f>
        <v>#REF!</v>
      </c>
      <c r="B114" s="1449" t="e">
        <f>#REF!</f>
        <v>#REF!</v>
      </c>
      <c r="C114" s="1449"/>
      <c r="D114" s="1449"/>
      <c r="E114" s="1449"/>
      <c r="F114" s="1449"/>
      <c r="G114" s="1449"/>
      <c r="H114" s="1449"/>
      <c r="I114" s="1449"/>
      <c r="J114" s="1449"/>
      <c r="K114" s="1449"/>
      <c r="L114" s="1449"/>
      <c r="M114" s="1449"/>
      <c r="N114" s="1449"/>
      <c r="O114" s="1449"/>
      <c r="P114" s="1449"/>
      <c r="Q114" s="1449"/>
      <c r="R114" s="1449"/>
      <c r="S114" s="1449"/>
      <c r="T114" s="1449"/>
      <c r="U114" s="1449"/>
      <c r="V114" s="1449"/>
      <c r="W114" s="1449"/>
      <c r="X114" s="1449"/>
      <c r="Y114" s="1449"/>
      <c r="Z114" s="1449"/>
      <c r="AA114" s="1449"/>
      <c r="AB114" s="1449"/>
      <c r="AC114" s="1449"/>
      <c r="AD114" s="1449"/>
      <c r="AE114" s="1449"/>
      <c r="AF114" s="1449"/>
      <c r="AG114" s="27" t="e">
        <f>#REF!</f>
        <v>#REF!</v>
      </c>
      <c r="AV114" s="410"/>
      <c r="AW114" s="1"/>
      <c r="AX114" s="13"/>
      <c r="AY114" s="13"/>
      <c r="AZ114" s="13"/>
      <c r="BA114" s="13"/>
      <c r="BB114" s="410"/>
      <c r="BC114" s="1"/>
      <c r="BD114" s="13"/>
      <c r="BE114" s="13"/>
      <c r="BF114" s="13"/>
      <c r="BG114" s="13"/>
      <c r="BH114" s="13"/>
      <c r="BI114" s="13"/>
      <c r="BJ114" s="13"/>
      <c r="BK114" s="13"/>
      <c r="BL114" s="13"/>
      <c r="BM114" s="410"/>
      <c r="BN114" s="182"/>
      <c r="BO114" s="13"/>
      <c r="BP114" s="13"/>
      <c r="BQ114" s="13"/>
    </row>
    <row r="115" spans="1:69" s="27" customFormat="1" ht="78.75" customHeight="1">
      <c r="A115" s="27" t="e">
        <f>#REF!</f>
        <v>#REF!</v>
      </c>
      <c r="B115" s="1449"/>
      <c r="C115" s="1449"/>
      <c r="D115" s="1449"/>
      <c r="E115" s="1449"/>
      <c r="F115" s="1449"/>
      <c r="G115" s="1449"/>
      <c r="H115" s="1449"/>
      <c r="I115" s="1449"/>
      <c r="J115" s="1449"/>
      <c r="K115" s="1449"/>
      <c r="L115" s="1449"/>
      <c r="M115" s="1449"/>
      <c r="N115" s="1449"/>
      <c r="O115" s="1449"/>
      <c r="P115" s="1449"/>
      <c r="Q115" s="1449"/>
      <c r="R115" s="1449"/>
      <c r="S115" s="1449"/>
      <c r="T115" s="1449"/>
      <c r="U115" s="1449"/>
      <c r="V115" s="1449"/>
      <c r="W115" s="1449"/>
      <c r="X115" s="1449"/>
      <c r="Y115" s="1449"/>
      <c r="Z115" s="1449"/>
      <c r="AA115" s="1449"/>
      <c r="AB115" s="1449"/>
      <c r="AC115" s="1449"/>
      <c r="AD115" s="1449"/>
      <c r="AE115" s="1449"/>
      <c r="AF115" s="1449"/>
      <c r="AG115" s="27" t="e">
        <f>#REF!</f>
        <v>#REF!</v>
      </c>
      <c r="AV115" s="410"/>
      <c r="AW115" s="1"/>
      <c r="AX115" s="13"/>
      <c r="AY115" s="13"/>
      <c r="AZ115" s="13"/>
      <c r="BA115" s="13"/>
      <c r="BB115" s="410"/>
      <c r="BC115" s="1"/>
      <c r="BD115" s="13"/>
      <c r="BE115" s="13"/>
      <c r="BF115" s="13"/>
      <c r="BG115" s="13"/>
      <c r="BH115" s="13"/>
      <c r="BI115" s="13"/>
      <c r="BJ115" s="13"/>
      <c r="BK115" s="13"/>
      <c r="BL115" s="13"/>
      <c r="BM115" s="13"/>
      <c r="BN115" s="13"/>
      <c r="BO115" s="13"/>
      <c r="BP115" s="13"/>
      <c r="BQ115" s="13"/>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A81:E81"/>
    <mergeCell ref="F81:J81"/>
    <mergeCell ref="K81:Q81"/>
    <mergeCell ref="R81:X81"/>
    <mergeCell ref="Y81:AG81"/>
    <mergeCell ref="A82:E82"/>
    <mergeCell ref="F82:J82"/>
    <mergeCell ref="K82:Q82"/>
    <mergeCell ref="R82:X82"/>
    <mergeCell ref="Y82:AG8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B73:H73"/>
    <mergeCell ref="J73:R73"/>
    <mergeCell ref="S73:AG73"/>
    <mergeCell ref="B74:H74"/>
    <mergeCell ref="J74:R74"/>
    <mergeCell ref="S74:AG74"/>
    <mergeCell ref="B69:K69"/>
    <mergeCell ref="A71:I71"/>
    <mergeCell ref="J71:R71"/>
    <mergeCell ref="S71:AG71"/>
    <mergeCell ref="B72:H72"/>
    <mergeCell ref="J72:R72"/>
    <mergeCell ref="S72:AG7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C53:L53"/>
    <mergeCell ref="N53:AG53"/>
    <mergeCell ref="C54:L54"/>
    <mergeCell ref="N54:Z54"/>
    <mergeCell ref="A55:V55"/>
    <mergeCell ref="B56:Y56"/>
    <mergeCell ref="A48:AC48"/>
    <mergeCell ref="B49:L49"/>
    <mergeCell ref="N49:AG49"/>
    <mergeCell ref="B50:L50"/>
    <mergeCell ref="N50:Z50"/>
    <mergeCell ref="B51:L51"/>
    <mergeCell ref="N51:AG51"/>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B39:L39"/>
    <mergeCell ref="N39:Z39"/>
    <mergeCell ref="B40:L40"/>
    <mergeCell ref="N40:Z40"/>
    <mergeCell ref="B41:L41"/>
    <mergeCell ref="N41:Z41"/>
    <mergeCell ref="B36:L36"/>
    <mergeCell ref="N36:AG36"/>
    <mergeCell ref="B37:L37"/>
    <mergeCell ref="N37:Z37"/>
    <mergeCell ref="B38:L38"/>
    <mergeCell ref="N38:AG38"/>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334</v>
      </c>
    </row>
    <row r="2" spans="1:35" ht="25.5" customHeight="1">
      <c r="A2" s="748" t="e">
        <f>#REF!</f>
        <v>#REF!</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t="e">
        <f>#REF!</f>
        <v>#REF!</v>
      </c>
    </row>
    <row r="4" spans="1:35" ht="25.5" customHeight="1">
      <c r="A4" s="749" t="e">
        <f>#REF!</f>
        <v>#REF!</v>
      </c>
      <c r="B4" s="750"/>
      <c r="C4" s="750"/>
      <c r="D4" s="750"/>
      <c r="E4" s="751"/>
      <c r="F4" s="1291" t="e">
        <f>#REF!</f>
        <v>#REF!</v>
      </c>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3"/>
    </row>
    <row r="5" spans="1:35" ht="25.5" customHeight="1">
      <c r="A5" s="734" t="e">
        <f>#REF!</f>
        <v>#REF!</v>
      </c>
      <c r="B5" s="735"/>
      <c r="C5" s="735"/>
      <c r="D5" s="735"/>
      <c r="E5" s="736"/>
      <c r="F5" s="1294" t="e">
        <f>#REF!</f>
        <v>#REF!</v>
      </c>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6"/>
    </row>
    <row r="6" spans="1:35" ht="28.5" customHeight="1">
      <c r="A6" s="734" t="e">
        <f>#REF!</f>
        <v>#REF!</v>
      </c>
      <c r="B6" s="735"/>
      <c r="C6" s="735"/>
      <c r="D6" s="735"/>
      <c r="E6" s="736"/>
      <c r="F6" s="1297" t="e">
        <f>#REF!</f>
        <v>#REF!</v>
      </c>
      <c r="G6" s="735"/>
      <c r="H6" s="228" t="e">
        <f>#REF!</f>
        <v>#REF!</v>
      </c>
      <c r="I6" s="1295" t="e">
        <f>#REF!</f>
        <v>#REF!</v>
      </c>
      <c r="J6" s="1295"/>
      <c r="K6" s="1295"/>
      <c r="L6" s="1295"/>
      <c r="M6" s="1295"/>
      <c r="N6" s="1295"/>
      <c r="O6" s="1295"/>
      <c r="P6" s="1295"/>
      <c r="Q6" s="1295"/>
      <c r="R6" s="408" t="e">
        <f>#REF!</f>
        <v>#REF!</v>
      </c>
      <c r="S6" s="1295" t="e">
        <f>#REF!</f>
        <v>#REF!</v>
      </c>
      <c r="T6" s="1295"/>
      <c r="U6" s="1295"/>
      <c r="V6" s="1295"/>
      <c r="W6" s="1295"/>
      <c r="X6" s="1295"/>
      <c r="Y6" s="1295"/>
      <c r="Z6" s="1295"/>
      <c r="AA6" s="1295"/>
      <c r="AB6" s="1295"/>
      <c r="AC6" s="1295"/>
      <c r="AD6" s="1295"/>
      <c r="AE6" s="1295"/>
      <c r="AF6" s="1295"/>
      <c r="AG6" s="1296"/>
    </row>
    <row r="7" spans="1:35" ht="25.5" customHeight="1">
      <c r="A7" s="734" t="e">
        <f>#REF!</f>
        <v>#REF!</v>
      </c>
      <c r="B7" s="735"/>
      <c r="C7" s="735"/>
      <c r="D7" s="735"/>
      <c r="E7" s="736"/>
      <c r="F7" s="1302" t="e">
        <f>#REF!</f>
        <v>#REF!</v>
      </c>
      <c r="G7" s="1303"/>
      <c r="H7" s="1303"/>
      <c r="I7" s="1303"/>
      <c r="J7" s="1303"/>
      <c r="K7" s="1303"/>
      <c r="L7" s="1303"/>
      <c r="M7" s="1304"/>
      <c r="N7" s="760" t="e">
        <f>#REF!</f>
        <v>#REF!</v>
      </c>
      <c r="O7" s="735"/>
      <c r="P7" s="735"/>
      <c r="Q7" s="736"/>
      <c r="R7" s="1305" t="e">
        <f>#REF!</f>
        <v>#REF!</v>
      </c>
      <c r="S7" s="1306"/>
      <c r="T7" s="1306"/>
      <c r="U7" s="1306"/>
      <c r="V7" s="381" t="e">
        <f>#REF!</f>
        <v>#REF!</v>
      </c>
      <c r="W7" s="381" t="e">
        <f>#REF!</f>
        <v>#REF!</v>
      </c>
      <c r="X7" s="1307" t="e">
        <f>#REF!</f>
        <v>#REF!</v>
      </c>
      <c r="Y7" s="1308"/>
      <c r="Z7" s="1308"/>
      <c r="AA7" s="1308"/>
      <c r="AB7" s="1309"/>
      <c r="AC7" s="1310" t="e">
        <f>#REF!</f>
        <v>#REF!</v>
      </c>
      <c r="AD7" s="1311"/>
      <c r="AE7" s="1311"/>
      <c r="AF7" s="1311"/>
      <c r="AG7" s="203" t="e">
        <f>#REF!</f>
        <v>#REF!</v>
      </c>
    </row>
    <row r="8" spans="1:35" ht="25.5" customHeight="1">
      <c r="A8" s="734" t="e">
        <f>#REF!</f>
        <v>#REF!</v>
      </c>
      <c r="B8" s="735"/>
      <c r="C8" s="735"/>
      <c r="D8" s="735"/>
      <c r="E8" s="736"/>
      <c r="F8" s="1294" t="e">
        <f>#REF!</f>
        <v>#REF!</v>
      </c>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6"/>
    </row>
    <row r="9" spans="1:35" ht="25.5" customHeight="1">
      <c r="A9" s="1299" t="e">
        <f>#REF!</f>
        <v>#REF!</v>
      </c>
      <c r="B9" s="735"/>
      <c r="C9" s="735"/>
      <c r="D9" s="735"/>
      <c r="E9" s="736"/>
      <c r="F9" s="1294" t="e">
        <f>#REF!</f>
        <v>#REF!</v>
      </c>
      <c r="G9" s="1295"/>
      <c r="H9" s="1295"/>
      <c r="I9" s="1295"/>
      <c r="J9" s="1295"/>
      <c r="K9" s="1295"/>
      <c r="L9" s="1295"/>
      <c r="M9" s="1295"/>
      <c r="N9" s="1295"/>
      <c r="O9" s="1295"/>
      <c r="P9" s="1301"/>
      <c r="Q9" s="760" t="e">
        <f>#REF!</f>
        <v>#REF!</v>
      </c>
      <c r="R9" s="735"/>
      <c r="S9" s="735"/>
      <c r="T9" s="735"/>
      <c r="U9" s="736"/>
      <c r="V9" s="1294" t="e">
        <f>#REF!</f>
        <v>#REF!</v>
      </c>
      <c r="W9" s="1295"/>
      <c r="X9" s="1295"/>
      <c r="Y9" s="1295"/>
      <c r="Z9" s="1295"/>
      <c r="AA9" s="1295"/>
      <c r="AB9" s="1295"/>
      <c r="AC9" s="1295"/>
      <c r="AD9" s="1295"/>
      <c r="AE9" s="1295"/>
      <c r="AF9" s="1295"/>
      <c r="AG9" s="1296"/>
    </row>
    <row r="10" spans="1:35" ht="25.5" customHeight="1">
      <c r="A10" s="734" t="e">
        <f>#REF!</f>
        <v>#REF!</v>
      </c>
      <c r="B10" s="735"/>
      <c r="C10" s="735"/>
      <c r="D10" s="735"/>
      <c r="E10" s="736"/>
      <c r="F10" s="1294" t="e">
        <f>#REF!</f>
        <v>#REF!</v>
      </c>
      <c r="G10" s="1295"/>
      <c r="H10" s="1295"/>
      <c r="I10" s="1295"/>
      <c r="J10" s="1295"/>
      <c r="K10" s="1295"/>
      <c r="L10" s="1295"/>
      <c r="M10" s="1295"/>
      <c r="N10" s="1295"/>
      <c r="O10" s="1295"/>
      <c r="P10" s="1301"/>
      <c r="Q10" s="760" t="e">
        <f>#REF!</f>
        <v>#REF!</v>
      </c>
      <c r="R10" s="735"/>
      <c r="S10" s="735"/>
      <c r="T10" s="735"/>
      <c r="U10" s="736"/>
      <c r="V10" s="1294" t="e">
        <f>#REF!</f>
        <v>#REF!</v>
      </c>
      <c r="W10" s="1295"/>
      <c r="X10" s="1295"/>
      <c r="Y10" s="1295"/>
      <c r="Z10" s="1295"/>
      <c r="AA10" s="1295"/>
      <c r="AB10" s="1295"/>
      <c r="AC10" s="1295"/>
      <c r="AD10" s="1295"/>
      <c r="AE10" s="1295"/>
      <c r="AF10" s="1295"/>
      <c r="AG10" s="1296"/>
    </row>
    <row r="11" spans="1:35" ht="25.5" customHeight="1" thickBot="1">
      <c r="A11" s="859" t="e">
        <f>#REF!</f>
        <v>#REF!</v>
      </c>
      <c r="B11" s="860"/>
      <c r="C11" s="860"/>
      <c r="D11" s="860"/>
      <c r="E11" s="861"/>
      <c r="F11" s="1327" t="e">
        <f>#REF!</f>
        <v>#REF!</v>
      </c>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9"/>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12" t="e">
        <f>#REF!</f>
        <v>#REF!</v>
      </c>
      <c r="B14" s="1313"/>
      <c r="C14" s="1313"/>
      <c r="D14" s="1313"/>
      <c r="E14" s="1313"/>
      <c r="F14" s="1313"/>
      <c r="G14" s="1313"/>
      <c r="H14" s="1313"/>
      <c r="I14" s="1313"/>
      <c r="J14" s="1313"/>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943" t="e">
        <f>#REF!</f>
        <v>#REF!</v>
      </c>
      <c r="C15" s="943"/>
      <c r="D15" s="943"/>
      <c r="E15" s="943"/>
      <c r="F15" s="943"/>
      <c r="G15" s="943"/>
      <c r="H15" s="943"/>
      <c r="I15" s="943"/>
      <c r="J15" s="943"/>
      <c r="K15" s="213" t="e">
        <f>#REF!</f>
        <v>#REF!</v>
      </c>
      <c r="L15" s="1294" t="e">
        <f>#REF!</f>
        <v>#REF!</v>
      </c>
      <c r="M15" s="1295"/>
      <c r="N15" s="1295"/>
      <c r="O15" s="1295"/>
      <c r="P15" s="1295"/>
      <c r="Q15" s="1295"/>
      <c r="R15" s="1295"/>
      <c r="S15" s="1295"/>
      <c r="T15" s="1295"/>
      <c r="U15" s="1295"/>
      <c r="V15" s="1295"/>
      <c r="W15" s="1295"/>
      <c r="X15" s="1295"/>
      <c r="Y15" s="1295"/>
      <c r="Z15" s="1295"/>
      <c r="AA15" s="1295"/>
      <c r="AB15" s="1295"/>
      <c r="AC15" s="1295"/>
      <c r="AD15" s="1295"/>
      <c r="AE15" s="1295"/>
      <c r="AF15" s="1295"/>
      <c r="AG15" s="1296"/>
    </row>
    <row r="16" spans="1:35" ht="25.5" customHeight="1">
      <c r="A16" s="269" t="e">
        <f>#REF!</f>
        <v>#REF!</v>
      </c>
      <c r="B16" s="1314" t="e">
        <f>#REF!</f>
        <v>#REF!</v>
      </c>
      <c r="C16" s="1314"/>
      <c r="D16" s="1314"/>
      <c r="E16" s="1314"/>
      <c r="F16" s="1314"/>
      <c r="G16" s="1314"/>
      <c r="H16" s="1314"/>
      <c r="I16" s="1314"/>
      <c r="J16" s="1314"/>
      <c r="K16" s="377" t="e">
        <f>#REF!</f>
        <v>#REF!</v>
      </c>
      <c r="L16" s="1317" t="e">
        <f>#REF!</f>
        <v>#REF!</v>
      </c>
      <c r="M16" s="1318"/>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300</v>
      </c>
    </row>
    <row r="17" spans="1:35" ht="25.5" customHeight="1">
      <c r="A17" s="323" t="e">
        <f>#REF!</f>
        <v>#REF!</v>
      </c>
      <c r="B17" s="1315"/>
      <c r="C17" s="1315"/>
      <c r="D17" s="1315"/>
      <c r="E17" s="1315"/>
      <c r="F17" s="1315"/>
      <c r="G17" s="1315"/>
      <c r="H17" s="1315"/>
      <c r="I17" s="1315"/>
      <c r="J17" s="1315"/>
      <c r="K17" s="371" t="e">
        <f>#REF!</f>
        <v>#REF!</v>
      </c>
      <c r="L17" s="1319" t="e">
        <f>#REF!</f>
        <v>#REF!</v>
      </c>
      <c r="M17" s="1320"/>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15"/>
      <c r="C18" s="1315"/>
      <c r="D18" s="1315"/>
      <c r="E18" s="1315"/>
      <c r="F18" s="1315"/>
      <c r="G18" s="1315"/>
      <c r="H18" s="1315"/>
      <c r="I18" s="1315"/>
      <c r="J18" s="1315"/>
      <c r="K18" s="371" t="e">
        <f>#REF!</f>
        <v>#REF!</v>
      </c>
      <c r="L18" s="370" t="e">
        <f>#REF!</f>
        <v>#REF!</v>
      </c>
      <c r="M18" s="369" t="e">
        <f>#REF!</f>
        <v>#REF!</v>
      </c>
      <c r="N18" s="368"/>
      <c r="O18" s="368"/>
      <c r="P18" s="368"/>
      <c r="Q18" s="368"/>
      <c r="R18" s="368"/>
      <c r="S18" s="367"/>
      <c r="T18" s="1321" t="e">
        <f>#REF!</f>
        <v>#REF!</v>
      </c>
      <c r="U18" s="1322"/>
      <c r="V18" s="1322"/>
      <c r="W18" s="1322"/>
      <c r="X18" s="1322"/>
      <c r="Y18" s="1322"/>
      <c r="Z18" s="1322"/>
      <c r="AA18" s="1322"/>
      <c r="AB18" s="1322"/>
      <c r="AC18" s="1322"/>
      <c r="AD18" s="1322"/>
      <c r="AE18" s="1322"/>
      <c r="AF18" s="1322"/>
      <c r="AG18" s="1323"/>
    </row>
    <row r="19" spans="1:35" ht="25.5" customHeight="1">
      <c r="A19" s="358" t="e">
        <f>#REF!</f>
        <v>#REF!</v>
      </c>
      <c r="B19" s="1316"/>
      <c r="C19" s="1316"/>
      <c r="D19" s="1316"/>
      <c r="E19" s="1316"/>
      <c r="F19" s="1316"/>
      <c r="G19" s="1316"/>
      <c r="H19" s="1316"/>
      <c r="I19" s="1316"/>
      <c r="J19" s="1316"/>
      <c r="K19" s="366" t="e">
        <f>#REF!</f>
        <v>#REF!</v>
      </c>
      <c r="L19" s="7" t="e">
        <f>#REF!</f>
        <v>#REF!</v>
      </c>
      <c r="M19" s="365" t="e">
        <f>#REF!</f>
        <v>#REF!</v>
      </c>
      <c r="N19" s="8"/>
      <c r="O19" s="8"/>
      <c r="P19" s="8"/>
      <c r="Q19" s="8"/>
      <c r="R19" s="8"/>
      <c r="S19" s="364"/>
      <c r="T19" s="1324" t="e">
        <f>#REF!</f>
        <v>#REF!</v>
      </c>
      <c r="U19" s="1325"/>
      <c r="V19" s="1325"/>
      <c r="W19" s="1325"/>
      <c r="X19" s="1325"/>
      <c r="Y19" s="1325"/>
      <c r="Z19" s="1325"/>
      <c r="AA19" s="1325"/>
      <c r="AB19" s="1325"/>
      <c r="AC19" s="1325"/>
      <c r="AD19" s="1325"/>
      <c r="AE19" s="1325"/>
      <c r="AF19" s="1325"/>
      <c r="AG19" s="1326"/>
    </row>
    <row r="20" spans="1:35" ht="25.5" customHeight="1">
      <c r="A20" s="265" t="e">
        <f>#REF!</f>
        <v>#REF!</v>
      </c>
      <c r="B20" s="1344" t="e">
        <f>#REF!</f>
        <v>#REF!</v>
      </c>
      <c r="C20" s="1344"/>
      <c r="D20" s="1344"/>
      <c r="E20" s="1344"/>
      <c r="F20" s="1344"/>
      <c r="G20" s="1344"/>
      <c r="H20" s="1344"/>
      <c r="I20" s="1344"/>
      <c r="J20" s="1344"/>
      <c r="K20" s="266" t="e">
        <f>#REF!</f>
        <v>#REF!</v>
      </c>
      <c r="L20" s="1294" t="e">
        <f>#REF!</f>
        <v>#REF!</v>
      </c>
      <c r="M20" s="1295"/>
      <c r="N20" s="1295"/>
      <c r="O20" s="1295"/>
      <c r="P20" s="1295"/>
      <c r="Q20" s="1295"/>
      <c r="R20" s="1295"/>
      <c r="S20" s="1295"/>
      <c r="T20" s="1295"/>
      <c r="U20" s="1295"/>
      <c r="V20" s="1295"/>
      <c r="W20" s="1295"/>
      <c r="X20" s="1295"/>
      <c r="Y20" s="1295"/>
      <c r="Z20" s="1295"/>
      <c r="AA20" s="1295"/>
      <c r="AB20" s="1295"/>
      <c r="AC20" s="1295"/>
      <c r="AD20" s="1295"/>
      <c r="AE20" s="1295"/>
      <c r="AF20" s="1295"/>
      <c r="AG20" s="1296"/>
    </row>
    <row r="21" spans="1:35" ht="25.5" customHeight="1">
      <c r="A21" s="265" t="e">
        <f>#REF!</f>
        <v>#REF!</v>
      </c>
      <c r="B21" s="1344" t="e">
        <f>#REF!</f>
        <v>#REF!</v>
      </c>
      <c r="C21" s="1344"/>
      <c r="D21" s="1344"/>
      <c r="E21" s="1344"/>
      <c r="F21" s="1344"/>
      <c r="G21" s="1344"/>
      <c r="H21" s="1344"/>
      <c r="I21" s="1344"/>
      <c r="J21" s="1344"/>
      <c r="K21" s="213" t="e">
        <f>#REF!</f>
        <v>#REF!</v>
      </c>
      <c r="L21" s="1294" t="e">
        <f>#REF!</f>
        <v>#REF!</v>
      </c>
      <c r="M21" s="1295"/>
      <c r="N21" s="1295"/>
      <c r="O21" s="1295"/>
      <c r="P21" s="1295"/>
      <c r="Q21" s="1295"/>
      <c r="R21" s="1295"/>
      <c r="S21" s="1295"/>
      <c r="T21" s="1295"/>
      <c r="U21" s="1295"/>
      <c r="V21" s="1295"/>
      <c r="W21" s="1295"/>
      <c r="X21" s="1295"/>
      <c r="Y21" s="1295"/>
      <c r="Z21" s="1295"/>
      <c r="AA21" s="1295"/>
      <c r="AB21" s="1295"/>
      <c r="AC21" s="1295"/>
      <c r="AD21" s="1295"/>
      <c r="AE21" s="1295"/>
      <c r="AF21" s="1295"/>
      <c r="AG21" s="1296"/>
    </row>
    <row r="22" spans="1:35" ht="25.5" customHeight="1">
      <c r="A22" s="269" t="e">
        <f>#REF!</f>
        <v>#REF!</v>
      </c>
      <c r="B22" s="1314" t="e">
        <f>#REF!</f>
        <v>#REF!</v>
      </c>
      <c r="C22" s="1314"/>
      <c r="D22" s="1314"/>
      <c r="E22" s="1314"/>
      <c r="F22" s="1314"/>
      <c r="G22" s="1314"/>
      <c r="H22" s="1314"/>
      <c r="I22" s="1314"/>
      <c r="J22" s="1314"/>
      <c r="K22" s="377" t="e">
        <f>#REF!</f>
        <v>#REF!</v>
      </c>
      <c r="L22" s="1317" t="e">
        <f>#REF!</f>
        <v>#REF!</v>
      </c>
      <c r="M22" s="1318"/>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15"/>
      <c r="C23" s="1315"/>
      <c r="D23" s="1315"/>
      <c r="E23" s="1315"/>
      <c r="F23" s="1315"/>
      <c r="G23" s="1315"/>
      <c r="H23" s="1315"/>
      <c r="I23" s="1315"/>
      <c r="J23" s="1315"/>
      <c r="K23" s="371" t="e">
        <f>#REF!</f>
        <v>#REF!</v>
      </c>
      <c r="L23" s="1319" t="e">
        <f>#REF!</f>
        <v>#REF!</v>
      </c>
      <c r="M23" s="1320"/>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15"/>
      <c r="C24" s="1315"/>
      <c r="D24" s="1315"/>
      <c r="E24" s="1315"/>
      <c r="F24" s="1315"/>
      <c r="G24" s="1315"/>
      <c r="H24" s="1315"/>
      <c r="I24" s="1315"/>
      <c r="J24" s="1315"/>
      <c r="K24" s="371" t="e">
        <f>#REF!</f>
        <v>#REF!</v>
      </c>
      <c r="L24" s="370" t="e">
        <f>#REF!</f>
        <v>#REF!</v>
      </c>
      <c r="M24" s="369" t="e">
        <f>#REF!</f>
        <v>#REF!</v>
      </c>
      <c r="N24" s="368"/>
      <c r="O24" s="368"/>
      <c r="P24" s="368"/>
      <c r="Q24" s="368"/>
      <c r="R24" s="368"/>
      <c r="S24" s="367"/>
      <c r="T24" s="1321" t="e">
        <f>#REF!</f>
        <v>#REF!</v>
      </c>
      <c r="U24" s="1322"/>
      <c r="V24" s="1322"/>
      <c r="W24" s="1322"/>
      <c r="X24" s="1322"/>
      <c r="Y24" s="1322"/>
      <c r="Z24" s="1322"/>
      <c r="AA24" s="1322"/>
      <c r="AB24" s="1322"/>
      <c r="AC24" s="1322"/>
      <c r="AD24" s="1322"/>
      <c r="AE24" s="1322"/>
      <c r="AF24" s="1322"/>
      <c r="AG24" s="1323"/>
    </row>
    <row r="25" spans="1:35" ht="25.5" customHeight="1" thickBot="1">
      <c r="A25" s="358" t="e">
        <f>#REF!</f>
        <v>#REF!</v>
      </c>
      <c r="B25" s="1316"/>
      <c r="C25" s="1316"/>
      <c r="D25" s="1316"/>
      <c r="E25" s="1316"/>
      <c r="F25" s="1316"/>
      <c r="G25" s="1316"/>
      <c r="H25" s="1316"/>
      <c r="I25" s="1316"/>
      <c r="J25" s="1316"/>
      <c r="K25" s="366" t="e">
        <f>#REF!</f>
        <v>#REF!</v>
      </c>
      <c r="L25" s="7" t="e">
        <f>#REF!</f>
        <v>#REF!</v>
      </c>
      <c r="M25" s="365" t="e">
        <f>#REF!</f>
        <v>#REF!</v>
      </c>
      <c r="N25" s="8"/>
      <c r="O25" s="8"/>
      <c r="P25" s="8"/>
      <c r="Q25" s="8"/>
      <c r="R25" s="8"/>
      <c r="S25" s="364"/>
      <c r="T25" s="1324" t="e">
        <f>#REF!</f>
        <v>#REF!</v>
      </c>
      <c r="U25" s="1325"/>
      <c r="V25" s="1325"/>
      <c r="W25" s="1325"/>
      <c r="X25" s="1325"/>
      <c r="Y25" s="1325"/>
      <c r="Z25" s="1325"/>
      <c r="AA25" s="1325"/>
      <c r="AB25" s="1325"/>
      <c r="AC25" s="1325"/>
      <c r="AD25" s="1325"/>
      <c r="AE25" s="1325"/>
      <c r="AF25" s="1325"/>
      <c r="AG25" s="1326"/>
    </row>
    <row r="26" spans="1:35" ht="25.5" customHeight="1">
      <c r="A26" s="1312" t="e">
        <f>#REF!</f>
        <v>#REF!</v>
      </c>
      <c r="B26" s="1313"/>
      <c r="C26" s="1313"/>
      <c r="D26" s="1313"/>
      <c r="E26" s="1313"/>
      <c r="F26" s="1313"/>
      <c r="G26" s="1313"/>
      <c r="H26" s="1313"/>
      <c r="I26" s="1313"/>
      <c r="J26" s="1313"/>
      <c r="K26" s="363" t="e">
        <f>#REF!</f>
        <v>#REF!</v>
      </c>
      <c r="L26" s="978" t="e">
        <f>#REF!</f>
        <v>#REF!</v>
      </c>
      <c r="M26" s="772"/>
      <c r="N26" s="772"/>
      <c r="O26" s="773"/>
      <c r="P26" s="1331" t="e">
        <f>#REF!</f>
        <v>#REF!</v>
      </c>
      <c r="Q26" s="1331"/>
      <c r="R26" s="1331"/>
      <c r="S26" s="1331"/>
      <c r="T26" s="1331"/>
      <c r="U26" s="1331"/>
      <c r="V26" s="1331"/>
      <c r="W26" s="1331"/>
      <c r="X26" s="1331"/>
      <c r="Y26" s="1331"/>
      <c r="Z26" s="1331"/>
      <c r="AA26" s="1331"/>
      <c r="AB26" s="1331"/>
      <c r="AC26" s="1331"/>
      <c r="AD26" s="1331"/>
      <c r="AE26" s="1331"/>
      <c r="AF26" s="1331"/>
      <c r="AG26" s="1332"/>
      <c r="AI26" s="312" t="s">
        <v>299</v>
      </c>
    </row>
    <row r="27" spans="1:35" ht="25.5" customHeight="1">
      <c r="A27" s="1333" t="e">
        <f>#REF!</f>
        <v>#REF!</v>
      </c>
      <c r="B27" s="1334"/>
      <c r="C27" s="1334"/>
      <c r="D27" s="1334"/>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334"/>
      <c r="AG27" s="1335"/>
    </row>
    <row r="28" spans="1:35" ht="25.5" customHeight="1">
      <c r="A28" s="1336"/>
      <c r="B28" s="1337"/>
      <c r="C28" s="1337"/>
      <c r="D28" s="1337"/>
      <c r="E28" s="1337"/>
      <c r="F28" s="1337"/>
      <c r="G28" s="1337"/>
      <c r="H28" s="1337"/>
      <c r="I28" s="1337"/>
      <c r="J28" s="1337"/>
      <c r="K28" s="1337"/>
      <c r="L28" s="1337"/>
      <c r="M28" s="1337"/>
      <c r="N28" s="1337"/>
      <c r="O28" s="1337"/>
      <c r="P28" s="1337"/>
      <c r="Q28" s="1337"/>
      <c r="R28" s="1337"/>
      <c r="S28" s="1337"/>
      <c r="T28" s="1337"/>
      <c r="U28" s="1337"/>
      <c r="V28" s="1337"/>
      <c r="W28" s="1337"/>
      <c r="X28" s="1337"/>
      <c r="Y28" s="1337"/>
      <c r="Z28" s="1337"/>
      <c r="AA28" s="1337"/>
      <c r="AB28" s="1337"/>
      <c r="AC28" s="1337"/>
      <c r="AD28" s="1337"/>
      <c r="AE28" s="1337"/>
      <c r="AF28" s="1337"/>
      <c r="AG28" s="1338"/>
    </row>
    <row r="29" spans="1:35" ht="25.5" customHeight="1">
      <c r="A29" s="1336"/>
      <c r="B29" s="1337"/>
      <c r="C29" s="1337"/>
      <c r="D29" s="1337"/>
      <c r="E29" s="1337"/>
      <c r="F29" s="1337"/>
      <c r="G29" s="1337"/>
      <c r="H29" s="1337"/>
      <c r="I29" s="1337"/>
      <c r="J29" s="1337"/>
      <c r="K29" s="1337"/>
      <c r="L29" s="1337"/>
      <c r="M29" s="1337"/>
      <c r="N29" s="1337"/>
      <c r="O29" s="1337"/>
      <c r="P29" s="1337"/>
      <c r="Q29" s="1337"/>
      <c r="R29" s="1337"/>
      <c r="S29" s="1337"/>
      <c r="T29" s="1337"/>
      <c r="U29" s="1337"/>
      <c r="V29" s="1337"/>
      <c r="W29" s="1337"/>
      <c r="X29" s="1337"/>
      <c r="Y29" s="1337"/>
      <c r="Z29" s="1337"/>
      <c r="AA29" s="1337"/>
      <c r="AB29" s="1337"/>
      <c r="AC29" s="1337"/>
      <c r="AD29" s="1337"/>
      <c r="AE29" s="1337"/>
      <c r="AF29" s="1337"/>
      <c r="AG29" s="1338"/>
    </row>
    <row r="30" spans="1:35" ht="25.5" customHeight="1" thickBot="1">
      <c r="A30" s="1339"/>
      <c r="B30" s="1340"/>
      <c r="C30" s="1340"/>
      <c r="D30" s="1340"/>
      <c r="E30" s="1340"/>
      <c r="F30" s="1340"/>
      <c r="G30" s="1340"/>
      <c r="H30" s="1340"/>
      <c r="I30" s="1340"/>
      <c r="J30" s="1340"/>
      <c r="K30" s="1340"/>
      <c r="L30" s="1340"/>
      <c r="M30" s="1340"/>
      <c r="N30" s="1340"/>
      <c r="O30" s="1340"/>
      <c r="P30" s="1340"/>
      <c r="Q30" s="1340"/>
      <c r="R30" s="1340"/>
      <c r="S30" s="1340"/>
      <c r="T30" s="1340"/>
      <c r="U30" s="1340"/>
      <c r="V30" s="1340"/>
      <c r="W30" s="1340"/>
      <c r="X30" s="1340"/>
      <c r="Y30" s="1340"/>
      <c r="Z30" s="1340"/>
      <c r="AA30" s="1340"/>
      <c r="AB30" s="1340"/>
      <c r="AC30" s="1340"/>
      <c r="AD30" s="1340"/>
      <c r="AE30" s="1340"/>
      <c r="AF30" s="1340"/>
      <c r="AG30" s="1341"/>
    </row>
    <row r="31" spans="1:35" ht="25.5" customHeight="1">
      <c r="A31" s="1342" t="e">
        <f>#REF!</f>
        <v>#REF!</v>
      </c>
      <c r="B31" s="1343"/>
      <c r="C31" s="1343"/>
      <c r="D31" s="1343"/>
      <c r="E31" s="1343"/>
      <c r="F31" s="1343"/>
      <c r="G31" s="1343"/>
      <c r="H31" s="1343"/>
      <c r="I31" s="1343"/>
      <c r="J31" s="1343"/>
      <c r="K31" s="1343"/>
      <c r="L31" s="1343"/>
      <c r="M31" s="1343"/>
      <c r="N31" s="1343"/>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344" t="e">
        <f>#REF!</f>
        <v>#REF!</v>
      </c>
      <c r="C32" s="1344"/>
      <c r="D32" s="1344"/>
      <c r="E32" s="1344"/>
      <c r="F32" s="1344"/>
      <c r="G32" s="1344"/>
      <c r="H32" s="1344"/>
      <c r="I32" s="1344"/>
      <c r="J32" s="1344"/>
      <c r="K32" s="1344"/>
      <c r="L32" s="1344"/>
      <c r="M32" s="213" t="e">
        <f>#REF!</f>
        <v>#REF!</v>
      </c>
      <c r="N32" s="1294" t="e">
        <f>#REF!</f>
        <v>#REF!</v>
      </c>
      <c r="O32" s="1295"/>
      <c r="P32" s="1295"/>
      <c r="Q32" s="1295"/>
      <c r="R32" s="1295"/>
      <c r="S32" s="1295"/>
      <c r="T32" s="1295"/>
      <c r="U32" s="1295"/>
      <c r="V32" s="1295"/>
      <c r="W32" s="1295"/>
      <c r="X32" s="1295"/>
      <c r="Y32" s="1295"/>
      <c r="Z32" s="1295"/>
      <c r="AA32" s="1295"/>
      <c r="AB32" s="1295"/>
      <c r="AC32" s="1295"/>
      <c r="AD32" s="1295"/>
      <c r="AE32" s="1295"/>
      <c r="AF32" s="1295"/>
      <c r="AG32" s="1296"/>
      <c r="AI32" s="312" t="s">
        <v>283</v>
      </c>
    </row>
    <row r="33" spans="1:35" ht="25.5" customHeight="1">
      <c r="A33" s="353" t="e">
        <f>#REF!</f>
        <v>#REF!</v>
      </c>
      <c r="B33" s="1344" t="e">
        <f>#REF!</f>
        <v>#REF!</v>
      </c>
      <c r="C33" s="943"/>
      <c r="D33" s="943"/>
      <c r="E33" s="943"/>
      <c r="F33" s="943"/>
      <c r="G33" s="943"/>
      <c r="H33" s="943"/>
      <c r="I33" s="943"/>
      <c r="J33" s="943"/>
      <c r="K33" s="943"/>
      <c r="L33" s="943"/>
      <c r="M33" s="213" t="e">
        <f>#REF!</f>
        <v>#REF!</v>
      </c>
      <c r="N33" s="1294" t="e">
        <f>#REF!</f>
        <v>#REF!</v>
      </c>
      <c r="O33" s="1295"/>
      <c r="P33" s="1295"/>
      <c r="Q33" s="1295"/>
      <c r="R33" s="1295"/>
      <c r="S33" s="1295"/>
      <c r="T33" s="1295"/>
      <c r="U33" s="1295"/>
      <c r="V33" s="1295"/>
      <c r="W33" s="1295"/>
      <c r="X33" s="1295"/>
      <c r="Y33" s="1295"/>
      <c r="Z33" s="1295"/>
      <c r="AA33" s="1295"/>
      <c r="AB33" s="1295"/>
      <c r="AC33" s="1295"/>
      <c r="AD33" s="1295"/>
      <c r="AE33" s="1295"/>
      <c r="AF33" s="1295"/>
      <c r="AG33" s="1296"/>
      <c r="AI33" s="312" t="s">
        <v>311</v>
      </c>
    </row>
    <row r="34" spans="1:35" ht="25.5" customHeight="1">
      <c r="A34" s="353" t="e">
        <f>#REF!</f>
        <v>#REF!</v>
      </c>
      <c r="B34" s="1344" t="e">
        <f>#REF!</f>
        <v>#REF!</v>
      </c>
      <c r="C34" s="1344"/>
      <c r="D34" s="1344"/>
      <c r="E34" s="1344"/>
      <c r="F34" s="1344"/>
      <c r="G34" s="1344"/>
      <c r="H34" s="1344"/>
      <c r="I34" s="1344"/>
      <c r="J34" s="1344"/>
      <c r="K34" s="1344"/>
      <c r="L34" s="1344"/>
      <c r="M34" s="213" t="e">
        <f>#REF!</f>
        <v>#REF!</v>
      </c>
      <c r="N34" s="1360" t="e">
        <f>#REF!</f>
        <v>#REF!</v>
      </c>
      <c r="O34" s="1361"/>
      <c r="P34" s="1361"/>
      <c r="Q34" s="1361"/>
      <c r="R34" s="1361"/>
      <c r="S34" s="1361"/>
      <c r="T34" s="1361"/>
      <c r="U34" s="1361"/>
      <c r="V34" s="1361"/>
      <c r="W34" s="1361"/>
      <c r="X34" s="1361"/>
      <c r="Y34" s="1361"/>
      <c r="Z34" s="1361"/>
      <c r="AA34" s="408" t="e">
        <f>#REF!</f>
        <v>#REF!</v>
      </c>
      <c r="AB34" s="408"/>
      <c r="AC34" s="408"/>
      <c r="AD34" s="408"/>
      <c r="AE34" s="408"/>
      <c r="AF34" s="408"/>
      <c r="AG34" s="435"/>
      <c r="AI34" s="312" t="s">
        <v>310</v>
      </c>
    </row>
    <row r="35" spans="1:35" ht="25.5" customHeight="1">
      <c r="A35" s="353" t="e">
        <f>#REF!</f>
        <v>#REF!</v>
      </c>
      <c r="B35" s="1344" t="e">
        <f>#REF!</f>
        <v>#REF!</v>
      </c>
      <c r="C35" s="1344"/>
      <c r="D35" s="1344"/>
      <c r="E35" s="1344"/>
      <c r="F35" s="1344"/>
      <c r="G35" s="1344"/>
      <c r="H35" s="1344"/>
      <c r="I35" s="1344"/>
      <c r="J35" s="1344"/>
      <c r="K35" s="1344"/>
      <c r="L35" s="1344"/>
      <c r="M35" s="213" t="e">
        <f>#REF!</f>
        <v>#REF!</v>
      </c>
      <c r="N35" s="1366" t="e">
        <f>#REF!</f>
        <v>#REF!</v>
      </c>
      <c r="O35" s="1367"/>
      <c r="P35" s="1367"/>
      <c r="Q35" s="1367"/>
      <c r="R35" s="1367"/>
      <c r="S35" s="1367"/>
      <c r="T35" s="1367"/>
      <c r="U35" s="1367"/>
      <c r="V35" s="1367"/>
      <c r="W35" s="1367"/>
      <c r="X35" s="1367"/>
      <c r="Y35" s="1367"/>
      <c r="Z35" s="1367"/>
      <c r="AA35" s="408" t="e">
        <f>#REF!</f>
        <v>#REF!</v>
      </c>
      <c r="AB35" s="408"/>
      <c r="AC35" s="408"/>
      <c r="AD35" s="408"/>
      <c r="AE35" s="408"/>
      <c r="AF35" s="408"/>
      <c r="AG35" s="435"/>
    </row>
    <row r="36" spans="1:35" ht="25.5" customHeight="1">
      <c r="A36" s="353" t="e">
        <f>#REF!</f>
        <v>#REF!</v>
      </c>
      <c r="B36" s="1344" t="e">
        <f>#REF!</f>
        <v>#REF!</v>
      </c>
      <c r="C36" s="1344"/>
      <c r="D36" s="1344"/>
      <c r="E36" s="1344"/>
      <c r="F36" s="1344"/>
      <c r="G36" s="1344"/>
      <c r="H36" s="1344"/>
      <c r="I36" s="1344"/>
      <c r="J36" s="1344"/>
      <c r="K36" s="1344"/>
      <c r="L36" s="1344"/>
      <c r="M36" s="213" t="e">
        <f>#REF!</f>
        <v>#REF!</v>
      </c>
      <c r="N36" s="1360" t="e">
        <f>#REF!</f>
        <v>#REF!</v>
      </c>
      <c r="O36" s="1361"/>
      <c r="P36" s="1361"/>
      <c r="Q36" s="1361"/>
      <c r="R36" s="1361"/>
      <c r="S36" s="1361"/>
      <c r="T36" s="1361"/>
      <c r="U36" s="1361"/>
      <c r="V36" s="1361"/>
      <c r="W36" s="1361"/>
      <c r="X36" s="1361"/>
      <c r="Y36" s="1361"/>
      <c r="Z36" s="1361"/>
      <c r="AA36" s="408" t="e">
        <f>#REF!</f>
        <v>#REF!</v>
      </c>
      <c r="AB36" s="408"/>
      <c r="AC36" s="408"/>
      <c r="AD36" s="408"/>
      <c r="AE36" s="408"/>
      <c r="AF36" s="408"/>
      <c r="AG36" s="435"/>
    </row>
    <row r="37" spans="1:35" ht="25.5" customHeight="1" thickBot="1">
      <c r="A37" s="353" t="e">
        <f>#REF!</f>
        <v>#REF!</v>
      </c>
      <c r="B37" s="1344" t="e">
        <f>#REF!</f>
        <v>#REF!</v>
      </c>
      <c r="C37" s="1344"/>
      <c r="D37" s="1344"/>
      <c r="E37" s="1344"/>
      <c r="F37" s="1344"/>
      <c r="G37" s="1344"/>
      <c r="H37" s="1344"/>
      <c r="I37" s="1344"/>
      <c r="J37" s="1344"/>
      <c r="K37" s="1344"/>
      <c r="L37" s="1344"/>
      <c r="M37" s="213" t="e">
        <f>#REF!</f>
        <v>#REF!</v>
      </c>
      <c r="N37" s="1294" t="e">
        <f>#REF!</f>
        <v>#REF!</v>
      </c>
      <c r="O37" s="1295"/>
      <c r="P37" s="1295"/>
      <c r="Q37" s="1295"/>
      <c r="R37" s="1295"/>
      <c r="S37" s="1295"/>
      <c r="T37" s="1295"/>
      <c r="U37" s="1295"/>
      <c r="V37" s="1295"/>
      <c r="W37" s="1295"/>
      <c r="X37" s="1295"/>
      <c r="Y37" s="1295"/>
      <c r="Z37" s="1295"/>
      <c r="AA37" s="1295"/>
      <c r="AB37" s="1295"/>
      <c r="AC37" s="1295"/>
      <c r="AD37" s="1295"/>
      <c r="AE37" s="1295"/>
      <c r="AF37" s="1295"/>
      <c r="AG37" s="1296"/>
    </row>
    <row r="38" spans="1:35" ht="25.5" customHeight="1">
      <c r="A38" s="1342" t="e">
        <f>#REF!</f>
        <v>#REF!</v>
      </c>
      <c r="B38" s="1343"/>
      <c r="C38" s="1343"/>
      <c r="D38" s="1343"/>
      <c r="E38" s="1343"/>
      <c r="F38" s="1343"/>
      <c r="G38" s="1343"/>
      <c r="H38" s="1343"/>
      <c r="I38" s="1343"/>
      <c r="J38" s="1343"/>
      <c r="K38" s="1343"/>
      <c r="L38" s="1343"/>
      <c r="M38" s="275" t="e">
        <f>#REF!</f>
        <v>#REF!</v>
      </c>
      <c r="N38" s="275" t="e">
        <f>#REF!</f>
        <v>#REF!</v>
      </c>
      <c r="O38" s="275" t="e">
        <f>#REF!</f>
        <v>#REF!</v>
      </c>
      <c r="P38" s="275" t="e">
        <f>#REF!</f>
        <v>#REF!</v>
      </c>
      <c r="Q38" s="275" t="e">
        <f>#REF!</f>
        <v>#REF!</v>
      </c>
      <c r="R38" s="275" t="e">
        <f>#REF!</f>
        <v>#REF!</v>
      </c>
      <c r="S38" s="275" t="e">
        <f>#REF!</f>
        <v>#REF!</v>
      </c>
      <c r="T38" s="275" t="e">
        <f>#REF!</f>
        <v>#REF!</v>
      </c>
      <c r="U38" s="275" t="e">
        <f>#REF!</f>
        <v>#REF!</v>
      </c>
      <c r="V38" s="275" t="e">
        <f>#REF!</f>
        <v>#REF!</v>
      </c>
      <c r="W38" s="275" t="e">
        <f>#REF!</f>
        <v>#REF!</v>
      </c>
      <c r="X38" s="275" t="e">
        <f>#REF!</f>
        <v>#REF!</v>
      </c>
      <c r="Y38" s="275" t="e">
        <f>#REF!</f>
        <v>#REF!</v>
      </c>
      <c r="Z38" s="275" t="e">
        <f>#REF!</f>
        <v>#REF!</v>
      </c>
      <c r="AA38" s="275" t="e">
        <f>#REF!</f>
        <v>#REF!</v>
      </c>
      <c r="AB38" s="275" t="e">
        <f>#REF!</f>
        <v>#REF!</v>
      </c>
      <c r="AC38" s="275" t="e">
        <f>#REF!</f>
        <v>#REF!</v>
      </c>
      <c r="AD38" s="275" t="e">
        <f>#REF!</f>
        <v>#REF!</v>
      </c>
      <c r="AE38" s="275" t="e">
        <f>#REF!</f>
        <v>#REF!</v>
      </c>
      <c r="AF38" s="275" t="e">
        <f>#REF!</f>
        <v>#REF!</v>
      </c>
      <c r="AG38" s="314" t="e">
        <f>#REF!</f>
        <v>#REF!</v>
      </c>
    </row>
    <row r="39" spans="1:35" ht="25.5" customHeight="1">
      <c r="A39" s="1333" t="e">
        <f>#REF!</f>
        <v>#REF!</v>
      </c>
      <c r="B39" s="1334"/>
      <c r="C39" s="1334"/>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B39" s="1334"/>
      <c r="AC39" s="1334"/>
      <c r="AD39" s="1334"/>
      <c r="AE39" s="1334"/>
      <c r="AF39" s="1334"/>
      <c r="AG39" s="1335"/>
    </row>
    <row r="40" spans="1:35" ht="25.5" customHeight="1" thickBot="1">
      <c r="A40" s="1339"/>
      <c r="B40" s="1340"/>
      <c r="C40" s="1340"/>
      <c r="D40" s="1340"/>
      <c r="E40" s="1340"/>
      <c r="F40" s="1340"/>
      <c r="G40" s="1340"/>
      <c r="H40" s="1340"/>
      <c r="I40" s="1340"/>
      <c r="J40" s="1340"/>
      <c r="K40" s="1340"/>
      <c r="L40" s="1340"/>
      <c r="M40" s="1340"/>
      <c r="N40" s="1340"/>
      <c r="O40" s="1340"/>
      <c r="P40" s="1340"/>
      <c r="Q40" s="1340"/>
      <c r="R40" s="1340"/>
      <c r="S40" s="1340"/>
      <c r="T40" s="1340"/>
      <c r="U40" s="1340"/>
      <c r="V40" s="1340"/>
      <c r="W40" s="1340"/>
      <c r="X40" s="1340"/>
      <c r="Y40" s="1340"/>
      <c r="Z40" s="1340"/>
      <c r="AA40" s="1340"/>
      <c r="AB40" s="1340"/>
      <c r="AC40" s="1340"/>
      <c r="AD40" s="1340"/>
      <c r="AE40" s="1340"/>
      <c r="AF40" s="1340"/>
      <c r="AG40" s="1341"/>
    </row>
    <row r="41" spans="1:35" ht="25.5" customHeight="1">
      <c r="A41" s="749" t="e">
        <f>#REF!</f>
        <v>#REF!</v>
      </c>
      <c r="B41" s="750"/>
      <c r="C41" s="750"/>
      <c r="D41" s="750"/>
      <c r="E41" s="750"/>
      <c r="F41" s="750"/>
      <c r="G41" s="750"/>
      <c r="H41" s="750"/>
      <c r="I41" s="750"/>
      <c r="J41" s="750"/>
      <c r="K41" s="750"/>
      <c r="L41" s="750"/>
      <c r="M41" s="750"/>
      <c r="N41" s="275" t="e">
        <f>#REF!</f>
        <v>#REF!</v>
      </c>
      <c r="O41" s="275" t="e">
        <f>#REF!</f>
        <v>#REF!</v>
      </c>
      <c r="P41" s="275" t="e">
        <f>#REF!</f>
        <v>#REF!</v>
      </c>
      <c r="Q41" s="275" t="e">
        <f>#REF!</f>
        <v>#REF!</v>
      </c>
      <c r="R41" s="275" t="e">
        <f>#REF!</f>
        <v>#REF!</v>
      </c>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943" t="e">
        <f>#REF!</f>
        <v>#REF!</v>
      </c>
      <c r="C42" s="943"/>
      <c r="D42" s="943"/>
      <c r="E42" s="943"/>
      <c r="F42" s="943"/>
      <c r="G42" s="943"/>
      <c r="H42" s="943"/>
      <c r="I42" s="943"/>
      <c r="J42" s="943"/>
      <c r="K42" s="943"/>
      <c r="L42" s="943"/>
      <c r="M42" s="213" t="e">
        <f>#REF!</f>
        <v>#REF!</v>
      </c>
      <c r="N42" s="1366" t="e">
        <f>#REF!</f>
        <v>#REF!</v>
      </c>
      <c r="O42" s="1367"/>
      <c r="P42" s="1367"/>
      <c r="Q42" s="1367"/>
      <c r="R42" s="1367"/>
      <c r="S42" s="1367"/>
      <c r="T42" s="1367"/>
      <c r="U42" s="1367"/>
      <c r="V42" s="1367"/>
      <c r="W42" s="1367"/>
      <c r="X42" s="1367"/>
      <c r="Y42" s="1367"/>
      <c r="Z42" s="1367"/>
      <c r="AA42" s="423" t="e">
        <f>#REF!</f>
        <v>#REF!</v>
      </c>
      <c r="AB42" s="408"/>
      <c r="AC42" s="408"/>
      <c r="AD42" s="408"/>
      <c r="AE42" s="408"/>
      <c r="AF42" s="408"/>
      <c r="AG42" s="435"/>
    </row>
    <row r="43" spans="1:35" ht="25.5" customHeight="1" thickBot="1">
      <c r="A43" s="353" t="e">
        <f>#REF!</f>
        <v>#REF!</v>
      </c>
      <c r="B43" s="1362" t="e">
        <f>#REF!</f>
        <v>#REF!</v>
      </c>
      <c r="C43" s="1362"/>
      <c r="D43" s="1362"/>
      <c r="E43" s="1362"/>
      <c r="F43" s="1362"/>
      <c r="G43" s="1362"/>
      <c r="H43" s="1362"/>
      <c r="I43" s="1362"/>
      <c r="J43" s="1362"/>
      <c r="K43" s="1362"/>
      <c r="L43" s="1362"/>
      <c r="M43" s="213" t="e">
        <f>#REF!</f>
        <v>#REF!</v>
      </c>
      <c r="N43" s="408" t="e">
        <f>#REF!</f>
        <v>#REF!</v>
      </c>
      <c r="O43" s="1373" t="e">
        <f>#REF!</f>
        <v>#REF!</v>
      </c>
      <c r="P43" s="1373"/>
      <c r="Q43" s="1328" t="e">
        <f>#REF!</f>
        <v>#REF!</v>
      </c>
      <c r="R43" s="1328"/>
      <c r="S43" s="1328"/>
      <c r="T43" s="1328"/>
      <c r="U43" s="1328"/>
      <c r="V43" s="1373" t="e">
        <f>#REF!</f>
        <v>#REF!</v>
      </c>
      <c r="W43" s="1373"/>
      <c r="X43" s="1328" t="e">
        <f>#REF!</f>
        <v>#REF!</v>
      </c>
      <c r="Y43" s="1328"/>
      <c r="Z43" s="1328"/>
      <c r="AA43" s="1328"/>
      <c r="AB43" s="1328"/>
      <c r="AC43" s="1373" t="e">
        <f>#REF!</f>
        <v>#REF!</v>
      </c>
      <c r="AD43" s="1373"/>
      <c r="AE43" s="1328" t="e">
        <f>#REF!</f>
        <v>#REF!</v>
      </c>
      <c r="AF43" s="1328"/>
      <c r="AG43" s="1329"/>
    </row>
    <row r="44" spans="1:35" ht="25.5" customHeight="1">
      <c r="A44" s="1342" t="e">
        <f>#REF!</f>
        <v>#REF!</v>
      </c>
      <c r="B44" s="1343"/>
      <c r="C44" s="1343"/>
      <c r="D44" s="1343"/>
      <c r="E44" s="1343"/>
      <c r="F44" s="1343"/>
      <c r="G44" s="1343"/>
      <c r="H44" s="1343"/>
      <c r="I44" s="1343"/>
      <c r="J44" s="1343"/>
      <c r="K44" s="1343"/>
      <c r="L44" s="1343"/>
      <c r="M44" s="1343"/>
      <c r="N44" s="1343"/>
      <c r="O44" s="1343"/>
      <c r="P44" s="1343"/>
      <c r="Q44" s="1343"/>
      <c r="R44" s="1343"/>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353" t="e">
        <f>#REF!</f>
        <v>#REF!</v>
      </c>
      <c r="B45" s="1344" t="e">
        <f>#REF!</f>
        <v>#REF!</v>
      </c>
      <c r="C45" s="1344"/>
      <c r="D45" s="1344"/>
      <c r="E45" s="1344"/>
      <c r="F45" s="1344"/>
      <c r="G45" s="1344"/>
      <c r="H45" s="1344"/>
      <c r="I45" s="1344"/>
      <c r="J45" s="1344"/>
      <c r="K45" s="1344"/>
      <c r="L45" s="1344"/>
      <c r="M45" s="1344"/>
      <c r="N45" s="1344"/>
      <c r="O45" s="1344"/>
      <c r="P45" s="213" t="e">
        <f>#REF!</f>
        <v>#REF!</v>
      </c>
      <c r="Q45" s="1302" t="e">
        <f>#REF!</f>
        <v>#REF!</v>
      </c>
      <c r="R45" s="1303"/>
      <c r="S45" s="1303"/>
      <c r="T45" s="1303"/>
      <c r="U45" s="1303"/>
      <c r="V45" s="1303"/>
      <c r="W45" s="1303"/>
      <c r="X45" s="1303"/>
      <c r="Y45" s="1303"/>
      <c r="Z45" s="1303"/>
      <c r="AA45" s="1303"/>
      <c r="AB45" s="1303"/>
      <c r="AC45" s="1303"/>
      <c r="AD45" s="1303"/>
      <c r="AE45" s="1303"/>
      <c r="AF45" s="1303"/>
      <c r="AG45" s="1374"/>
    </row>
    <row r="46" spans="1:35" ht="25.5" customHeight="1">
      <c r="A46" s="265" t="e">
        <f>#REF!</f>
        <v>#REF!</v>
      </c>
      <c r="B46" s="943" t="e">
        <f>#REF!</f>
        <v>#REF!</v>
      </c>
      <c r="C46" s="943"/>
      <c r="D46" s="943"/>
      <c r="E46" s="943"/>
      <c r="F46" s="943"/>
      <c r="G46" s="943"/>
      <c r="H46" s="943"/>
      <c r="I46" s="943"/>
      <c r="J46" s="943"/>
      <c r="K46" s="943"/>
      <c r="L46" s="943"/>
      <c r="M46" s="943"/>
      <c r="N46" s="943"/>
      <c r="O46" s="943"/>
      <c r="P46" s="352" t="e">
        <f>#REF!</f>
        <v>#REF!</v>
      </c>
      <c r="Q46" s="1366" t="e">
        <f>#REF!</f>
        <v>#REF!</v>
      </c>
      <c r="R46" s="1367"/>
      <c r="S46" s="1367"/>
      <c r="T46" s="1367"/>
      <c r="U46" s="1367"/>
      <c r="V46" s="1367"/>
      <c r="W46" s="1367"/>
      <c r="X46" s="1367"/>
      <c r="Y46" s="1367"/>
      <c r="Z46" s="1367"/>
      <c r="AA46" s="1367"/>
      <c r="AB46" s="1295" t="e">
        <f>#REF!</f>
        <v>#REF!</v>
      </c>
      <c r="AC46" s="1295"/>
      <c r="AD46" s="1295"/>
      <c r="AE46" s="1295"/>
      <c r="AF46" s="1295"/>
      <c r="AG46" s="426" t="e">
        <f>#REF!</f>
        <v>#REF!</v>
      </c>
    </row>
    <row r="47" spans="1:35" ht="25.5" customHeight="1">
      <c r="A47" s="212" t="e">
        <f>#REF!</f>
        <v>#REF!</v>
      </c>
      <c r="B47" s="943" t="e">
        <f>#REF!</f>
        <v>#REF!</v>
      </c>
      <c r="C47" s="943"/>
      <c r="D47" s="943"/>
      <c r="E47" s="943"/>
      <c r="F47" s="943"/>
      <c r="G47" s="943"/>
      <c r="H47" s="943"/>
      <c r="I47" s="943"/>
      <c r="J47" s="943"/>
      <c r="K47" s="943"/>
      <c r="L47" s="943"/>
      <c r="M47" s="943"/>
      <c r="N47" s="943"/>
      <c r="O47" s="943"/>
      <c r="P47" s="217" t="e">
        <f>#REF!</f>
        <v>#REF!</v>
      </c>
      <c r="Q47" s="1294" t="e">
        <f>#REF!</f>
        <v>#REF!</v>
      </c>
      <c r="R47" s="1295"/>
      <c r="S47" s="1295"/>
      <c r="T47" s="1295"/>
      <c r="U47" s="1295"/>
      <c r="V47" s="1295"/>
      <c r="W47" s="1295"/>
      <c r="X47" s="1295"/>
      <c r="Y47" s="1295"/>
      <c r="Z47" s="1295"/>
      <c r="AA47" s="1295"/>
      <c r="AB47" s="1295"/>
      <c r="AC47" s="1295"/>
      <c r="AD47" s="1295"/>
      <c r="AE47" s="1295"/>
      <c r="AF47" s="1295"/>
      <c r="AG47" s="1296"/>
    </row>
    <row r="48" spans="1:35" ht="25.5" customHeight="1" thickBot="1">
      <c r="A48" s="220" t="e">
        <f>#REF!</f>
        <v>#REF!</v>
      </c>
      <c r="B48" s="1368" t="e">
        <f>#REF!</f>
        <v>#REF!</v>
      </c>
      <c r="C48" s="1368"/>
      <c r="D48" s="1368"/>
      <c r="E48" s="1368"/>
      <c r="F48" s="1368"/>
      <c r="G48" s="1368"/>
      <c r="H48" s="1368"/>
      <c r="I48" s="1368"/>
      <c r="J48" s="1368"/>
      <c r="K48" s="1368"/>
      <c r="L48" s="1368"/>
      <c r="M48" s="1368"/>
      <c r="N48" s="1368"/>
      <c r="O48" s="1368"/>
      <c r="P48" s="221" t="e">
        <f>#REF!</f>
        <v>#REF!</v>
      </c>
      <c r="Q48" s="1514" t="e">
        <f>#REF!</f>
        <v>#REF!</v>
      </c>
      <c r="R48" s="1515"/>
      <c r="S48" s="1515"/>
      <c r="T48" s="1515"/>
      <c r="U48" s="1515"/>
      <c r="V48" s="1515"/>
      <c r="W48" s="1515"/>
      <c r="X48" s="1515"/>
      <c r="Y48" s="1515"/>
      <c r="Z48" s="1515"/>
      <c r="AA48" s="1515"/>
      <c r="AB48" s="1515"/>
      <c r="AC48" s="1515"/>
      <c r="AD48" s="1515"/>
      <c r="AE48" s="1515"/>
      <c r="AF48" s="1515"/>
      <c r="AG48" s="1516"/>
    </row>
    <row r="49" spans="1:35" ht="25.5" customHeight="1">
      <c r="A49" s="1312" t="e">
        <f>#REF!</f>
        <v>#REF!</v>
      </c>
      <c r="B49" s="1313"/>
      <c r="C49" s="1313"/>
      <c r="D49" s="1313"/>
      <c r="E49" s="1313"/>
      <c r="F49" s="1313"/>
      <c r="G49" s="1313"/>
      <c r="H49" s="1313"/>
      <c r="I49" s="1313"/>
      <c r="J49" s="1313"/>
      <c r="K49" s="1313"/>
      <c r="L49" s="1313"/>
      <c r="M49" s="1313"/>
      <c r="N49" s="1313"/>
      <c r="O49" s="1313"/>
      <c r="P49" s="1313"/>
      <c r="Q49" s="1313"/>
      <c r="R49" s="1313"/>
      <c r="S49" s="1313"/>
      <c r="T49" s="1313"/>
      <c r="U49" s="1313"/>
      <c r="V49" s="1313"/>
      <c r="W49" s="337" t="e">
        <f>#REF!</f>
        <v>#REF!</v>
      </c>
      <c r="X49" s="337" t="e">
        <f>#REF!</f>
        <v>#REF!</v>
      </c>
      <c r="Y49" s="337" t="e">
        <f>#REF!</f>
        <v>#REF!</v>
      </c>
      <c r="Z49" s="337" t="e">
        <f>#REF!</f>
        <v>#REF!</v>
      </c>
      <c r="AA49" s="337" t="e">
        <f>#REF!</f>
        <v>#REF!</v>
      </c>
      <c r="AB49" s="336" t="e">
        <f>#REF!</f>
        <v>#REF!</v>
      </c>
      <c r="AC49" s="336" t="e">
        <f>#REF!</f>
        <v>#REF!</v>
      </c>
      <c r="AD49" s="336" t="e">
        <f>#REF!</f>
        <v>#REF!</v>
      </c>
      <c r="AE49" s="336" t="e">
        <f>#REF!</f>
        <v>#REF!</v>
      </c>
      <c r="AF49" s="336" t="e">
        <f>#REF!</f>
        <v>#REF!</v>
      </c>
      <c r="AG49" s="285" t="e">
        <f>#REF!</f>
        <v>#REF!</v>
      </c>
    </row>
    <row r="50" spans="1:35" ht="25.5" customHeight="1">
      <c r="A50" s="334" t="e">
        <f>#REF!</f>
        <v>#REF!</v>
      </c>
      <c r="B50" s="1372" t="e">
        <f>#REF!</f>
        <v>#REF!</v>
      </c>
      <c r="C50" s="1372"/>
      <c r="D50" s="1372"/>
      <c r="E50" s="1372"/>
      <c r="F50" s="1372"/>
      <c r="G50" s="1372"/>
      <c r="H50" s="1372"/>
      <c r="I50" s="1372"/>
      <c r="J50" s="1372"/>
      <c r="K50" s="1372"/>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329" t="e">
        <f>#REF!</f>
        <v>#REF!</v>
      </c>
    </row>
    <row r="51" spans="1:35" ht="25.5" customHeight="1" thickBot="1">
      <c r="A51" s="269" t="e">
        <f>#REF!</f>
        <v>#REF!</v>
      </c>
      <c r="B51" s="1508" t="e">
        <f>#REF!</f>
        <v>#REF!</v>
      </c>
      <c r="C51" s="1508"/>
      <c r="D51" s="1508"/>
      <c r="E51" s="1508"/>
      <c r="F51" s="1508"/>
      <c r="G51" s="1508"/>
      <c r="H51" s="1517" t="e">
        <f>#REF!</f>
        <v>#REF!</v>
      </c>
      <c r="I51" s="1517"/>
      <c r="J51" s="1508" t="e">
        <f>#REF!</f>
        <v>#REF!</v>
      </c>
      <c r="K51" s="1508"/>
      <c r="L51" s="1508"/>
      <c r="M51" s="1508"/>
      <c r="N51" s="1508"/>
      <c r="O51" s="1508"/>
      <c r="P51" s="1518" t="e">
        <f>#REF!</f>
        <v>#REF!</v>
      </c>
      <c r="Q51" s="1518"/>
      <c r="R51" s="1518" t="e">
        <f>#REF!</f>
        <v>#REF!</v>
      </c>
      <c r="S51" s="1518"/>
      <c r="T51" s="1518"/>
      <c r="U51" s="1518"/>
      <c r="V51" s="1505" t="e">
        <f>#REF!</f>
        <v>#REF!</v>
      </c>
      <c r="W51" s="1505"/>
      <c r="X51" s="1505"/>
      <c r="Y51" s="1505"/>
      <c r="Z51" s="1505"/>
      <c r="AA51" s="1505"/>
      <c r="AB51" s="1353" t="e">
        <f>#REF!</f>
        <v>#REF!</v>
      </c>
      <c r="AC51" s="1353"/>
      <c r="AD51" s="1353"/>
      <c r="AE51" s="1353"/>
      <c r="AF51" s="1353"/>
      <c r="AG51" s="326" t="e">
        <f>#REF!</f>
        <v>#REF!</v>
      </c>
      <c r="AI51" s="312" t="s">
        <v>290</v>
      </c>
    </row>
    <row r="52" spans="1:35" ht="25.5" customHeight="1">
      <c r="A52" s="1312" t="e">
        <f>#REF!</f>
        <v>#REF!</v>
      </c>
      <c r="B52" s="1313"/>
      <c r="C52" s="1313"/>
      <c r="D52" s="1313"/>
      <c r="E52" s="1313"/>
      <c r="F52" s="1313"/>
      <c r="G52" s="1313"/>
      <c r="H52" s="1313"/>
      <c r="I52" s="1313"/>
      <c r="J52" s="1313"/>
      <c r="K52" s="1313"/>
      <c r="L52" s="1313"/>
      <c r="M52" s="1313"/>
      <c r="N52" s="1313"/>
      <c r="O52" s="1313"/>
      <c r="P52" s="1313"/>
      <c r="Q52" s="1313"/>
      <c r="R52" s="1313"/>
      <c r="S52" s="1313"/>
      <c r="T52" s="1313"/>
      <c r="U52" s="1313"/>
      <c r="V52" s="1313"/>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row>
    <row r="53" spans="1:35" ht="25.5" customHeight="1">
      <c r="A53" s="334" t="e">
        <f>#REF!</f>
        <v>#REF!</v>
      </c>
      <c r="B53" s="1397" t="e">
        <f>#REF!</f>
        <v>#REF!</v>
      </c>
      <c r="C53" s="1397"/>
      <c r="D53" s="1397"/>
      <c r="E53" s="1397"/>
      <c r="F53" s="1397"/>
      <c r="G53" s="1397"/>
      <c r="H53" s="1397"/>
      <c r="I53" s="1397"/>
      <c r="J53" s="1397"/>
      <c r="K53" s="1397"/>
      <c r="L53" s="1397"/>
      <c r="M53" s="1397"/>
      <c r="N53" s="1397"/>
      <c r="O53" s="1397"/>
      <c r="P53" s="1397"/>
      <c r="Q53" s="1397"/>
      <c r="R53" s="1397"/>
      <c r="S53" s="1397"/>
      <c r="T53" s="1397"/>
      <c r="U53" s="1397"/>
      <c r="V53" s="1397"/>
      <c r="W53" s="1397"/>
      <c r="X53" s="1397"/>
      <c r="Y53" s="1397"/>
      <c r="Z53" s="343" t="e">
        <f>#REF!</f>
        <v>#REF!</v>
      </c>
      <c r="AA53" s="343" t="e">
        <f>#REF!</f>
        <v>#REF!</v>
      </c>
      <c r="AB53" s="330" t="e">
        <f>#REF!</f>
        <v>#REF!</v>
      </c>
      <c r="AC53" s="330" t="e">
        <f>#REF!</f>
        <v>#REF!</v>
      </c>
      <c r="AD53" s="330" t="e">
        <f>#REF!</f>
        <v>#REF!</v>
      </c>
      <c r="AE53" s="330" t="e">
        <f>#REF!</f>
        <v>#REF!</v>
      </c>
      <c r="AF53" s="330" t="e">
        <f>#REF!</f>
        <v>#REF!</v>
      </c>
      <c r="AG53" s="329" t="e">
        <f>#REF!</f>
        <v>#REF!</v>
      </c>
    </row>
    <row r="54" spans="1:35" ht="25.5" customHeight="1">
      <c r="A54" s="1336" t="e">
        <f>#REF!</f>
        <v>#REF!</v>
      </c>
      <c r="B54" s="1337"/>
      <c r="C54" s="1337"/>
      <c r="D54" s="1337"/>
      <c r="E54" s="1337"/>
      <c r="F54" s="1337"/>
      <c r="G54" s="1337"/>
      <c r="H54" s="1337"/>
      <c r="I54" s="1337"/>
      <c r="J54" s="1337"/>
      <c r="K54" s="1337"/>
      <c r="L54" s="1337"/>
      <c r="M54" s="1337"/>
      <c r="N54" s="1337"/>
      <c r="O54" s="1337"/>
      <c r="P54" s="1337"/>
      <c r="Q54" s="1337"/>
      <c r="R54" s="1337"/>
      <c r="S54" s="1337"/>
      <c r="T54" s="1337"/>
      <c r="U54" s="1337"/>
      <c r="V54" s="1337"/>
      <c r="W54" s="1337"/>
      <c r="X54" s="1337"/>
      <c r="Y54" s="1337"/>
      <c r="Z54" s="1337"/>
      <c r="AA54" s="1337"/>
      <c r="AB54" s="1337"/>
      <c r="AC54" s="1337"/>
      <c r="AD54" s="1337"/>
      <c r="AE54" s="1337"/>
      <c r="AF54" s="1337"/>
      <c r="AG54" s="1338"/>
    </row>
    <row r="55" spans="1:35" ht="25.5" customHeight="1">
      <c r="A55" s="1336"/>
      <c r="B55" s="1337"/>
      <c r="C55" s="1337"/>
      <c r="D55" s="1337"/>
      <c r="E55" s="1337"/>
      <c r="F55" s="1337"/>
      <c r="G55" s="1337"/>
      <c r="H55" s="1337"/>
      <c r="I55" s="1337"/>
      <c r="J55" s="1337"/>
      <c r="K55" s="1337"/>
      <c r="L55" s="1337"/>
      <c r="M55" s="1337"/>
      <c r="N55" s="1337"/>
      <c r="O55" s="1337"/>
      <c r="P55" s="1337"/>
      <c r="Q55" s="1337"/>
      <c r="R55" s="1337"/>
      <c r="S55" s="1337"/>
      <c r="T55" s="1337"/>
      <c r="U55" s="1337"/>
      <c r="V55" s="1337"/>
      <c r="W55" s="1337"/>
      <c r="X55" s="1337"/>
      <c r="Y55" s="1337"/>
      <c r="Z55" s="1337"/>
      <c r="AA55" s="1337"/>
      <c r="AB55" s="1337"/>
      <c r="AC55" s="1337"/>
      <c r="AD55" s="1337"/>
      <c r="AE55" s="1337"/>
      <c r="AF55" s="1337"/>
      <c r="AG55" s="1338"/>
    </row>
    <row r="56" spans="1:35" ht="25.5" customHeight="1">
      <c r="A56" s="1336"/>
      <c r="B56" s="1337"/>
      <c r="C56" s="1337"/>
      <c r="D56" s="1337"/>
      <c r="E56" s="1337"/>
      <c r="F56" s="1337"/>
      <c r="G56" s="1337"/>
      <c r="H56" s="1337"/>
      <c r="I56" s="1337"/>
      <c r="J56" s="1337"/>
      <c r="K56" s="1337"/>
      <c r="L56" s="1337"/>
      <c r="M56" s="1337"/>
      <c r="N56" s="1337"/>
      <c r="O56" s="1337"/>
      <c r="P56" s="1337"/>
      <c r="Q56" s="1337"/>
      <c r="R56" s="1337"/>
      <c r="S56" s="1337"/>
      <c r="T56" s="1337"/>
      <c r="U56" s="1337"/>
      <c r="V56" s="1337"/>
      <c r="W56" s="1337"/>
      <c r="X56" s="1337"/>
      <c r="Y56" s="1337"/>
      <c r="Z56" s="1337"/>
      <c r="AA56" s="1337"/>
      <c r="AB56" s="1337"/>
      <c r="AC56" s="1337"/>
      <c r="AD56" s="1337"/>
      <c r="AE56" s="1337"/>
      <c r="AF56" s="1337"/>
      <c r="AG56" s="1338"/>
    </row>
    <row r="57" spans="1:35" ht="25.5" customHeight="1">
      <c r="A57" s="1336"/>
      <c r="B57" s="1337"/>
      <c r="C57" s="1337"/>
      <c r="D57" s="1337"/>
      <c r="E57" s="1337"/>
      <c r="F57" s="1337"/>
      <c r="G57" s="1337"/>
      <c r="H57" s="1337"/>
      <c r="I57" s="1337"/>
      <c r="J57" s="1337"/>
      <c r="K57" s="1337"/>
      <c r="L57" s="1337"/>
      <c r="M57" s="1337"/>
      <c r="N57" s="1337"/>
      <c r="O57" s="1337"/>
      <c r="P57" s="1337"/>
      <c r="Q57" s="1337"/>
      <c r="R57" s="1337"/>
      <c r="S57" s="1337"/>
      <c r="T57" s="1337"/>
      <c r="U57" s="1337"/>
      <c r="V57" s="1337"/>
      <c r="W57" s="1337"/>
      <c r="X57" s="1337"/>
      <c r="Y57" s="1337"/>
      <c r="Z57" s="1337"/>
      <c r="AA57" s="1337"/>
      <c r="AB57" s="1337"/>
      <c r="AC57" s="1337"/>
      <c r="AD57" s="1337"/>
      <c r="AE57" s="1337"/>
      <c r="AF57" s="1337"/>
      <c r="AG57" s="1338"/>
    </row>
    <row r="58" spans="1:35" ht="25.5" customHeight="1" thickBot="1">
      <c r="A58" s="1339"/>
      <c r="B58" s="1340"/>
      <c r="C58" s="1340"/>
      <c r="D58" s="1340"/>
      <c r="E58" s="1340"/>
      <c r="F58" s="1340"/>
      <c r="G58" s="1340"/>
      <c r="H58" s="1340"/>
      <c r="I58" s="1340"/>
      <c r="J58" s="1340"/>
      <c r="K58" s="1340"/>
      <c r="L58" s="1340"/>
      <c r="M58" s="1340"/>
      <c r="N58" s="1340"/>
      <c r="O58" s="1340"/>
      <c r="P58" s="1340"/>
      <c r="Q58" s="1340"/>
      <c r="R58" s="1340"/>
      <c r="S58" s="1340"/>
      <c r="T58" s="1340"/>
      <c r="U58" s="1340"/>
      <c r="V58" s="1340"/>
      <c r="W58" s="1340"/>
      <c r="X58" s="1340"/>
      <c r="Y58" s="1340"/>
      <c r="Z58" s="1340"/>
      <c r="AA58" s="1340"/>
      <c r="AB58" s="1340"/>
      <c r="AC58" s="1340"/>
      <c r="AD58" s="1340"/>
      <c r="AE58" s="1340"/>
      <c r="AF58" s="1340"/>
      <c r="AG58" s="1341"/>
    </row>
    <row r="59" spans="1:35" ht="25.5" customHeight="1">
      <c r="A59" s="1398" t="e">
        <f>#REF!</f>
        <v>#REF!</v>
      </c>
      <c r="B59" s="1399"/>
      <c r="C59" s="1399"/>
      <c r="D59" s="1399"/>
      <c r="E59" s="1399"/>
      <c r="F59" s="1399"/>
      <c r="G59" s="1399"/>
      <c r="H59" s="1399"/>
      <c r="I59" s="1399"/>
      <c r="J59" s="1399"/>
      <c r="K59" s="1399"/>
      <c r="L59" s="1399"/>
      <c r="M59" s="1399"/>
      <c r="N59" s="1399"/>
      <c r="O59" s="1399"/>
      <c r="P59" s="1399"/>
      <c r="Q59" s="1399"/>
      <c r="R59" s="1399"/>
      <c r="S59" s="1399"/>
      <c r="T59" s="1399"/>
      <c r="U59" s="1399"/>
      <c r="V59" s="1399"/>
      <c r="W59" s="342" t="e">
        <f>#REF!</f>
        <v>#REF!</v>
      </c>
      <c r="X59" s="342" t="e">
        <f>#REF!</f>
        <v>#REF!</v>
      </c>
      <c r="Y59" s="342" t="e">
        <f>#REF!</f>
        <v>#REF!</v>
      </c>
      <c r="Z59" s="342" t="e">
        <f>#REF!</f>
        <v>#REF!</v>
      </c>
      <c r="AA59" s="342" t="e">
        <f>#REF!</f>
        <v>#REF!</v>
      </c>
      <c r="AB59" s="239" t="e">
        <f>#REF!</f>
        <v>#REF!</v>
      </c>
      <c r="AC59" s="239" t="e">
        <f>#REF!</f>
        <v>#REF!</v>
      </c>
      <c r="AD59" s="239" t="e">
        <f>#REF!</f>
        <v>#REF!</v>
      </c>
      <c r="AE59" s="239" t="e">
        <f>#REF!</f>
        <v>#REF!</v>
      </c>
      <c r="AF59" s="239" t="e">
        <f>#REF!</f>
        <v>#REF!</v>
      </c>
      <c r="AG59" s="341" t="e">
        <f>#REF!</f>
        <v>#REF!</v>
      </c>
    </row>
    <row r="60" spans="1:35" ht="25.5" customHeight="1">
      <c r="A60" s="269" t="e">
        <f>#REF!</f>
        <v>#REF!</v>
      </c>
      <c r="B60" s="327" t="e">
        <f>#REF!</f>
        <v>#REF!</v>
      </c>
      <c r="C60" s="328" t="e">
        <f>#REF!</f>
        <v>#REF!</v>
      </c>
      <c r="D60" s="1236" t="e">
        <f>#REF!</f>
        <v>#REF!</v>
      </c>
      <c r="E60" s="1237"/>
      <c r="F60" s="1237"/>
      <c r="G60" s="1237"/>
      <c r="H60" s="1237"/>
      <c r="I60" s="1237"/>
      <c r="J60" s="1237"/>
      <c r="K60" s="1237"/>
      <c r="L60" s="1237"/>
      <c r="M60" s="1237"/>
      <c r="N60" s="1237"/>
      <c r="O60" s="1237"/>
      <c r="P60" s="1237"/>
      <c r="Q60" s="1237"/>
      <c r="R60" s="1237"/>
      <c r="S60" s="1237"/>
      <c r="T60" s="1237"/>
      <c r="U60" s="1238"/>
      <c r="V60" s="1239" t="e">
        <f>#REF!</f>
        <v>#REF!</v>
      </c>
      <c r="W60" s="1240"/>
      <c r="X60" s="1240"/>
      <c r="Y60" s="1240"/>
      <c r="Z60" s="1240"/>
      <c r="AA60" s="1241"/>
      <c r="AB60" s="226" t="e">
        <f>#REF!</f>
        <v>#REF!</v>
      </c>
      <c r="AC60" s="1" t="e">
        <f>#REF!</f>
        <v>#REF!</v>
      </c>
      <c r="AD60" s="1" t="e">
        <f>#REF!</f>
        <v>#REF!</v>
      </c>
      <c r="AE60" s="1" t="e">
        <f>#REF!</f>
        <v>#REF!</v>
      </c>
      <c r="AF60" s="1" t="e">
        <f>#REF!</f>
        <v>#REF!</v>
      </c>
      <c r="AG60" s="1" t="e">
        <f>#REF!</f>
        <v>#REF!</v>
      </c>
    </row>
    <row r="61" spans="1:35" ht="25.5" customHeight="1">
      <c r="A61" s="269" t="e">
        <f>#REF!</f>
        <v>#REF!</v>
      </c>
      <c r="B61" s="327" t="e">
        <f>#REF!</f>
        <v>#REF!</v>
      </c>
      <c r="C61" s="328" t="e">
        <f>#REF!</f>
        <v>#REF!</v>
      </c>
      <c r="D61" s="1236" t="e">
        <f>#REF!</f>
        <v>#REF!</v>
      </c>
      <c r="E61" s="1238"/>
      <c r="F61" s="1236" t="e">
        <f>#REF!</f>
        <v>#REF!</v>
      </c>
      <c r="G61" s="1238"/>
      <c r="H61" s="1236" t="e">
        <f>#REF!</f>
        <v>#REF!</v>
      </c>
      <c r="I61" s="1238"/>
      <c r="J61" s="1236" t="e">
        <f>#REF!</f>
        <v>#REF!</v>
      </c>
      <c r="K61" s="1238"/>
      <c r="L61" s="1236" t="e">
        <f>#REF!</f>
        <v>#REF!</v>
      </c>
      <c r="M61" s="1238"/>
      <c r="N61" s="1236" t="e">
        <f>#REF!</f>
        <v>#REF!</v>
      </c>
      <c r="O61" s="1238"/>
      <c r="P61" s="1239" t="e">
        <f>#REF!</f>
        <v>#REF!</v>
      </c>
      <c r="Q61" s="1241"/>
      <c r="R61" s="1239" t="e">
        <f>#REF!</f>
        <v>#REF!</v>
      </c>
      <c r="S61" s="1241"/>
      <c r="T61" s="1239" t="e">
        <f>#REF!</f>
        <v>#REF!</v>
      </c>
      <c r="U61" s="1241"/>
      <c r="V61" s="1239" t="e">
        <f>#REF!</f>
        <v>#REF!</v>
      </c>
      <c r="W61" s="1241"/>
      <c r="X61" s="1236" t="e">
        <f>#REF!</f>
        <v>#REF!</v>
      </c>
      <c r="Y61" s="1238"/>
      <c r="Z61" s="1236" t="e">
        <f>#REF!</f>
        <v>#REF!</v>
      </c>
      <c r="AA61" s="1238"/>
      <c r="AB61" s="401" t="e">
        <f>#REF!</f>
        <v>#REF!</v>
      </c>
      <c r="AC61" s="1" t="e">
        <f>#REF!</f>
        <v>#REF!</v>
      </c>
      <c r="AD61" s="1" t="e">
        <f>#REF!</f>
        <v>#REF!</v>
      </c>
      <c r="AE61" s="1" t="e">
        <f>#REF!</f>
        <v>#REF!</v>
      </c>
      <c r="AF61" s="1" t="e">
        <f>#REF!</f>
        <v>#REF!</v>
      </c>
      <c r="AG61" s="1" t="e">
        <f>#REF!</f>
        <v>#REF!</v>
      </c>
    </row>
    <row r="62" spans="1:35" ht="40.5" customHeight="1">
      <c r="A62" s="269" t="e">
        <f>#REF!</f>
        <v>#REF!</v>
      </c>
      <c r="B62" s="327" t="e">
        <f>#REF!</f>
        <v>#REF!</v>
      </c>
      <c r="C62" s="328" t="e">
        <f>#REF!</f>
        <v>#REF!</v>
      </c>
      <c r="D62" s="1400" t="e">
        <f>#REF!</f>
        <v>#REF!</v>
      </c>
      <c r="E62" s="1401"/>
      <c r="F62" s="1400" t="e">
        <f>#REF!</f>
        <v>#REF!</v>
      </c>
      <c r="G62" s="1401"/>
      <c r="H62" s="1400" t="e">
        <f>#REF!</f>
        <v>#REF!</v>
      </c>
      <c r="I62" s="1401"/>
      <c r="J62" s="1400" t="e">
        <f>#REF!</f>
        <v>#REF!</v>
      </c>
      <c r="K62" s="1401"/>
      <c r="L62" s="1400" t="e">
        <f>#REF!</f>
        <v>#REF!</v>
      </c>
      <c r="M62" s="1401"/>
      <c r="N62" s="1400" t="e">
        <f>#REF!</f>
        <v>#REF!</v>
      </c>
      <c r="O62" s="1401"/>
      <c r="P62" s="1400" t="e">
        <f>#REF!</f>
        <v>#REF!</v>
      </c>
      <c r="Q62" s="1401"/>
      <c r="R62" s="1400" t="e">
        <f>#REF!</f>
        <v>#REF!</v>
      </c>
      <c r="S62" s="1401"/>
      <c r="T62" s="1400" t="e">
        <f>#REF!</f>
        <v>#REF!</v>
      </c>
      <c r="U62" s="1401"/>
      <c r="V62" s="1400" t="e">
        <f>#REF!</f>
        <v>#REF!</v>
      </c>
      <c r="W62" s="1401"/>
      <c r="X62" s="1400" t="e">
        <f>#REF!</f>
        <v>#REF!</v>
      </c>
      <c r="Y62" s="1401"/>
      <c r="Z62" s="1400" t="e">
        <f>#REF!</f>
        <v>#REF!</v>
      </c>
      <c r="AA62" s="1401"/>
      <c r="AB62" s="401" t="e">
        <f>#REF!</f>
        <v>#REF!</v>
      </c>
      <c r="AC62" s="1" t="e">
        <f>#REF!</f>
        <v>#REF!</v>
      </c>
      <c r="AD62" s="1" t="e">
        <f>#REF!</f>
        <v>#REF!</v>
      </c>
      <c r="AE62" s="1" t="e">
        <f>#REF!</f>
        <v>#REF!</v>
      </c>
      <c r="AF62" s="1" t="e">
        <f>#REF!</f>
        <v>#REF!</v>
      </c>
      <c r="AG62" s="1" t="e">
        <f>#REF!</f>
        <v>#REF!</v>
      </c>
    </row>
    <row r="63" spans="1:35" ht="40.5" customHeight="1">
      <c r="A63" s="269" t="e">
        <f>#REF!</f>
        <v>#REF!</v>
      </c>
      <c r="B63" s="327" t="e">
        <f>#REF!</f>
        <v>#REF!</v>
      </c>
      <c r="C63" s="328" t="e">
        <f>#REF!</f>
        <v>#REF!</v>
      </c>
      <c r="D63" s="1404"/>
      <c r="E63" s="1405"/>
      <c r="F63" s="1404"/>
      <c r="G63" s="1405"/>
      <c r="H63" s="1404"/>
      <c r="I63" s="1405"/>
      <c r="J63" s="1404"/>
      <c r="K63" s="1405"/>
      <c r="L63" s="1404"/>
      <c r="M63" s="1405"/>
      <c r="N63" s="1404"/>
      <c r="O63" s="1405"/>
      <c r="P63" s="1404"/>
      <c r="Q63" s="1405"/>
      <c r="R63" s="1404"/>
      <c r="S63" s="1405"/>
      <c r="T63" s="1404"/>
      <c r="U63" s="1405"/>
      <c r="V63" s="1404"/>
      <c r="W63" s="1405"/>
      <c r="X63" s="1404"/>
      <c r="Y63" s="1405"/>
      <c r="Z63" s="1404"/>
      <c r="AA63" s="1405"/>
      <c r="AB63" s="401" t="e">
        <f>#REF!</f>
        <v>#REF!</v>
      </c>
      <c r="AC63" s="1" t="e">
        <f>#REF!</f>
        <v>#REF!</v>
      </c>
      <c r="AD63" s="1" t="e">
        <f>#REF!</f>
        <v>#REF!</v>
      </c>
      <c r="AE63" s="1" t="e">
        <f>#REF!</f>
        <v>#REF!</v>
      </c>
      <c r="AF63" s="1" t="e">
        <f>#REF!</f>
        <v>#REF!</v>
      </c>
      <c r="AG63" s="1" t="e">
        <f>#REF!</f>
        <v>#REF!</v>
      </c>
    </row>
    <row r="64" spans="1:35" ht="25.5" customHeight="1" thickBot="1">
      <c r="A64" s="242" t="e">
        <f>#REF!</f>
        <v>#REF!</v>
      </c>
      <c r="B64" s="340" t="e">
        <f>#REF!</f>
        <v>#REF!</v>
      </c>
      <c r="C64" s="340" t="e">
        <f>#REF!</f>
        <v>#REF!</v>
      </c>
      <c r="D64" s="340" t="e">
        <f>#REF!</f>
        <v>#REF!</v>
      </c>
      <c r="E64" s="340" t="e">
        <f>#REF!</f>
        <v>#REF!</v>
      </c>
      <c r="F64" s="340" t="e">
        <f>#REF!</f>
        <v>#REF!</v>
      </c>
      <c r="G64" s="340" t="e">
        <f>#REF!</f>
        <v>#REF!</v>
      </c>
      <c r="H64" s="340" t="e">
        <f>#REF!</f>
        <v>#REF!</v>
      </c>
      <c r="I64" s="340" t="e">
        <f>#REF!</f>
        <v>#REF!</v>
      </c>
      <c r="J64" s="340" t="e">
        <f>#REF!</f>
        <v>#REF!</v>
      </c>
      <c r="K64" s="340" t="e">
        <f>#REF!</f>
        <v>#REF!</v>
      </c>
      <c r="L64" s="340" t="e">
        <f>#REF!</f>
        <v>#REF!</v>
      </c>
      <c r="M64" s="340" t="e">
        <f>#REF!</f>
        <v>#REF!</v>
      </c>
      <c r="N64" s="340" t="e">
        <f>#REF!</f>
        <v>#REF!</v>
      </c>
      <c r="O64" s="340" t="e">
        <f>#REF!</f>
        <v>#REF!</v>
      </c>
      <c r="P64" s="243" t="e">
        <f>#REF!</f>
        <v>#REF!</v>
      </c>
      <c r="Q64" s="243" t="e">
        <f>#REF!</f>
        <v>#REF!</v>
      </c>
      <c r="R64" s="243" t="e">
        <f>#REF!</f>
        <v>#REF!</v>
      </c>
      <c r="S64" s="243" t="e">
        <f>#REF!</f>
        <v>#REF!</v>
      </c>
      <c r="T64" s="339" t="e">
        <f>#REF!</f>
        <v>#REF!</v>
      </c>
      <c r="U64" s="339" t="e">
        <f>#REF!</f>
        <v>#REF!</v>
      </c>
      <c r="V64" s="339" t="e">
        <f>#REF!</f>
        <v>#REF!</v>
      </c>
      <c r="W64" s="339" t="e">
        <f>#REF!</f>
        <v>#REF!</v>
      </c>
      <c r="X64" s="339" t="e">
        <f>#REF!</f>
        <v>#REF!</v>
      </c>
      <c r="Y64" s="339" t="e">
        <f>#REF!</f>
        <v>#REF!</v>
      </c>
      <c r="Z64" s="339" t="e">
        <f>#REF!</f>
        <v>#REF!</v>
      </c>
      <c r="AA64" s="339" t="e">
        <f>#REF!</f>
        <v>#REF!</v>
      </c>
      <c r="AB64" s="243" t="e">
        <f>#REF!</f>
        <v>#REF!</v>
      </c>
      <c r="AC64" s="243" t="e">
        <f>#REF!</f>
        <v>#REF!</v>
      </c>
      <c r="AD64" s="243" t="e">
        <f>#REF!</f>
        <v>#REF!</v>
      </c>
      <c r="AE64" s="243" t="e">
        <f>#REF!</f>
        <v>#REF!</v>
      </c>
      <c r="AF64" s="243" t="e">
        <f>#REF!</f>
        <v>#REF!</v>
      </c>
      <c r="AG64" s="338" t="e">
        <f>#REF!</f>
        <v>#REF!</v>
      </c>
    </row>
    <row r="65" spans="1:46" ht="25.5" customHeight="1">
      <c r="A65" s="1312" t="e">
        <f>#REF!</f>
        <v>#REF!</v>
      </c>
      <c r="B65" s="1313"/>
      <c r="C65" s="1313"/>
      <c r="D65" s="1313"/>
      <c r="E65" s="1313"/>
      <c r="F65" s="1313"/>
      <c r="G65" s="1313"/>
      <c r="H65" s="1313"/>
      <c r="I65" s="1313"/>
      <c r="J65" s="1313"/>
      <c r="K65" s="1313"/>
      <c r="L65" s="1313"/>
      <c r="M65" s="1313"/>
      <c r="N65" s="1313"/>
      <c r="O65" s="1313"/>
      <c r="P65" s="1313"/>
      <c r="Q65" s="1313"/>
      <c r="R65" s="1313"/>
      <c r="S65" s="1313"/>
      <c r="T65" s="1313"/>
      <c r="U65" s="1313"/>
      <c r="V65" s="1313"/>
      <c r="W65" s="337" t="e">
        <f>#REF!</f>
        <v>#REF!</v>
      </c>
      <c r="X65" s="337" t="e">
        <f>#REF!</f>
        <v>#REF!</v>
      </c>
      <c r="Y65" s="337" t="e">
        <f>#REF!</f>
        <v>#REF!</v>
      </c>
      <c r="Z65" s="337" t="e">
        <f>#REF!</f>
        <v>#REF!</v>
      </c>
      <c r="AA65" s="337" t="e">
        <f>#REF!</f>
        <v>#REF!</v>
      </c>
      <c r="AB65" s="336" t="e">
        <f>#REF!</f>
        <v>#REF!</v>
      </c>
      <c r="AC65" s="336" t="e">
        <f>#REF!</f>
        <v>#REF!</v>
      </c>
      <c r="AD65" s="336" t="e">
        <f>#REF!</f>
        <v>#REF!</v>
      </c>
      <c r="AE65" s="336" t="e">
        <f>#REF!</f>
        <v>#REF!</v>
      </c>
      <c r="AF65" s="336" t="e">
        <f>#REF!</f>
        <v>#REF!</v>
      </c>
      <c r="AG65" s="285" t="e">
        <f>#REF!</f>
        <v>#REF!</v>
      </c>
    </row>
    <row r="66" spans="1:46" ht="25.5" customHeight="1">
      <c r="A66" s="212" t="e">
        <f>#REF!</f>
        <v>#REF!</v>
      </c>
      <c r="B66" s="807" t="e">
        <f>#REF!</f>
        <v>#REF!</v>
      </c>
      <c r="C66" s="807"/>
      <c r="D66" s="807"/>
      <c r="E66" s="807"/>
      <c r="F66" s="807"/>
      <c r="G66" s="807"/>
      <c r="H66" s="807"/>
      <c r="I66" s="807"/>
      <c r="J66" s="807"/>
      <c r="K66" s="807"/>
      <c r="L66" s="335" t="e">
        <f>#REF!</f>
        <v>#REF!</v>
      </c>
      <c r="M66" s="1366" t="e">
        <f>#REF!</f>
        <v>#REF!</v>
      </c>
      <c r="N66" s="1367"/>
      <c r="O66" s="1367"/>
      <c r="P66" s="1367"/>
      <c r="Q66" s="1367"/>
      <c r="R66" s="1367"/>
      <c r="S66" s="1367"/>
      <c r="T66" s="1367"/>
      <c r="U66" s="1367"/>
      <c r="V66" s="1367"/>
      <c r="W66" s="1367"/>
      <c r="X66" s="1472" t="e">
        <f>#REF!</f>
        <v>#REF!</v>
      </c>
      <c r="Y66" s="1472"/>
      <c r="Z66" s="1472"/>
      <c r="AA66" s="1472"/>
      <c r="AB66" s="1472"/>
      <c r="AC66" s="1472"/>
      <c r="AD66" s="1472"/>
      <c r="AE66" s="1472"/>
      <c r="AF66" s="1472"/>
      <c r="AG66" s="219" t="e">
        <f>#REF!</f>
        <v>#REF!</v>
      </c>
    </row>
    <row r="67" spans="1:46" ht="25.5" customHeight="1">
      <c r="A67" s="212" t="e">
        <f>#REF!</f>
        <v>#REF!</v>
      </c>
      <c r="B67" s="807" t="e">
        <f>#REF!</f>
        <v>#REF!</v>
      </c>
      <c r="C67" s="807"/>
      <c r="D67" s="807"/>
      <c r="E67" s="807"/>
      <c r="F67" s="807"/>
      <c r="G67" s="807"/>
      <c r="H67" s="807"/>
      <c r="I67" s="807"/>
      <c r="J67" s="807"/>
      <c r="K67" s="807"/>
      <c r="L67" s="335" t="e">
        <f>#REF!</f>
        <v>#REF!</v>
      </c>
      <c r="M67" s="1366" t="e">
        <f>#REF!</f>
        <v>#REF!</v>
      </c>
      <c r="N67" s="1367"/>
      <c r="O67" s="1367"/>
      <c r="P67" s="1367"/>
      <c r="Q67" s="1367"/>
      <c r="R67" s="1367"/>
      <c r="S67" s="1367"/>
      <c r="T67" s="1367"/>
      <c r="U67" s="1367"/>
      <c r="V67" s="1367"/>
      <c r="W67" s="1367"/>
      <c r="X67" s="1472" t="e">
        <f>#REF!</f>
        <v>#REF!</v>
      </c>
      <c r="Y67" s="1472"/>
      <c r="Z67" s="1472"/>
      <c r="AA67" s="1472"/>
      <c r="AB67" s="1472"/>
      <c r="AC67" s="1472"/>
      <c r="AD67" s="1472"/>
      <c r="AE67" s="1472"/>
      <c r="AF67" s="1472"/>
      <c r="AG67" s="219" t="e">
        <f>#REF!</f>
        <v>#REF!</v>
      </c>
      <c r="AI67" s="312"/>
      <c r="AJ67" s="312"/>
      <c r="AK67" s="312"/>
      <c r="AL67" s="312"/>
      <c r="AM67" s="312"/>
      <c r="AN67" s="312"/>
      <c r="AO67" s="312"/>
      <c r="AP67" s="312"/>
      <c r="AQ67" s="312"/>
      <c r="AR67" s="312"/>
      <c r="AS67" s="312"/>
      <c r="AT67" s="312"/>
    </row>
    <row r="68" spans="1:46" ht="25.5" customHeight="1">
      <c r="A68" s="331" t="e">
        <f>#REF!</f>
        <v>#REF!</v>
      </c>
      <c r="B68" s="1426" t="e">
        <f>#REF!</f>
        <v>#REF!</v>
      </c>
      <c r="C68" s="1426"/>
      <c r="D68" s="1426"/>
      <c r="E68" s="1426"/>
      <c r="F68" s="1426"/>
      <c r="G68" s="1426"/>
      <c r="H68" s="1426"/>
      <c r="I68" s="1426"/>
      <c r="J68" s="1426"/>
      <c r="K68" s="1426"/>
      <c r="L68" s="330" t="e">
        <f>#REF!</f>
        <v>#REF!</v>
      </c>
      <c r="M68" s="411" t="e">
        <f>#REF!</f>
        <v>#REF!</v>
      </c>
      <c r="N68" s="411" t="e">
        <f>#REF!</f>
        <v>#REF!</v>
      </c>
      <c r="O68" s="411" t="e">
        <f>#REF!</f>
        <v>#REF!</v>
      </c>
      <c r="P68" s="330" t="e">
        <f>#REF!</f>
        <v>#REF!</v>
      </c>
      <c r="Q68" s="330" t="e">
        <f>#REF!</f>
        <v>#REF!</v>
      </c>
      <c r="R68" s="330" t="e">
        <f>#REF!</f>
        <v>#REF!</v>
      </c>
      <c r="S68" s="330" t="e">
        <f>#REF!</f>
        <v>#REF!</v>
      </c>
      <c r="T68" s="343" t="e">
        <f>#REF!</f>
        <v>#REF!</v>
      </c>
      <c r="U68" s="343" t="e">
        <f>#REF!</f>
        <v>#REF!</v>
      </c>
      <c r="V68" s="343" t="e">
        <f>#REF!</f>
        <v>#REF!</v>
      </c>
      <c r="W68" s="343" t="e">
        <f>#REF!</f>
        <v>#REF!</v>
      </c>
      <c r="X68" s="343" t="e">
        <f>#REF!</f>
        <v>#REF!</v>
      </c>
      <c r="Y68" s="343" t="e">
        <f>#REF!</f>
        <v>#REF!</v>
      </c>
      <c r="Z68" s="343" t="e">
        <f>#REF!</f>
        <v>#REF!</v>
      </c>
      <c r="AA68" s="343" t="e">
        <f>#REF!</f>
        <v>#REF!</v>
      </c>
      <c r="AB68" s="330" t="e">
        <f>#REF!</f>
        <v>#REF!</v>
      </c>
      <c r="AC68" s="330" t="e">
        <f>#REF!</f>
        <v>#REF!</v>
      </c>
      <c r="AD68" s="330" t="e">
        <f>#REF!</f>
        <v>#REF!</v>
      </c>
      <c r="AE68" s="330" t="e">
        <f>#REF!</f>
        <v>#REF!</v>
      </c>
      <c r="AF68" s="330" t="e">
        <f>#REF!</f>
        <v>#REF!</v>
      </c>
      <c r="AG68" s="329" t="e">
        <f>#REF!</f>
        <v>#REF!</v>
      </c>
      <c r="AI68" s="312"/>
      <c r="AJ68" s="312"/>
      <c r="AK68" s="312"/>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20" t="e">
        <f>#REF!</f>
        <v>#REF!</v>
      </c>
      <c r="AI69" s="312"/>
      <c r="AJ69" s="312"/>
      <c r="AK69" s="312"/>
    </row>
    <row r="70" spans="1:46" ht="25.5" customHeight="1">
      <c r="A70" s="771" t="e">
        <f>#REF!</f>
        <v>#REF!</v>
      </c>
      <c r="B70" s="772"/>
      <c r="C70" s="772"/>
      <c r="D70" s="772"/>
      <c r="E70" s="772"/>
      <c r="F70" s="772"/>
      <c r="G70" s="772"/>
      <c r="H70" s="772"/>
      <c r="I70" s="773"/>
      <c r="J70" s="978" t="e">
        <f>#REF!</f>
        <v>#REF!</v>
      </c>
      <c r="K70" s="772"/>
      <c r="L70" s="772"/>
      <c r="M70" s="772"/>
      <c r="N70" s="772"/>
      <c r="O70" s="772"/>
      <c r="P70" s="772"/>
      <c r="Q70" s="772"/>
      <c r="R70" s="773"/>
      <c r="S70" s="978" t="e">
        <f>#REF!</f>
        <v>#REF!</v>
      </c>
      <c r="T70" s="772"/>
      <c r="U70" s="772"/>
      <c r="V70" s="772"/>
      <c r="W70" s="772"/>
      <c r="X70" s="772"/>
      <c r="Y70" s="772"/>
      <c r="Z70" s="772"/>
      <c r="AA70" s="772"/>
      <c r="AB70" s="772"/>
      <c r="AC70" s="772"/>
      <c r="AD70" s="772"/>
      <c r="AE70" s="772"/>
      <c r="AF70" s="772"/>
      <c r="AG70" s="851"/>
    </row>
    <row r="71" spans="1:46" ht="25.5" customHeight="1">
      <c r="A71" s="212" t="e">
        <f>#REF!</f>
        <v>#REF!</v>
      </c>
      <c r="B71" s="735" t="e">
        <f>#REF!</f>
        <v>#REF!</v>
      </c>
      <c r="C71" s="735"/>
      <c r="D71" s="735"/>
      <c r="E71" s="735"/>
      <c r="F71" s="735"/>
      <c r="G71" s="735"/>
      <c r="H71" s="735"/>
      <c r="I71" s="213" t="e">
        <f>#REF!</f>
        <v>#REF!</v>
      </c>
      <c r="J71" s="1415" t="e">
        <f>#REF!</f>
        <v>#REF!</v>
      </c>
      <c r="K71" s="1416"/>
      <c r="L71" s="1416"/>
      <c r="M71" s="1416"/>
      <c r="N71" s="1416"/>
      <c r="O71" s="1416"/>
      <c r="P71" s="1416"/>
      <c r="Q71" s="1416"/>
      <c r="R71" s="1417"/>
      <c r="S71" s="1418" t="e">
        <f>#REF!</f>
        <v>#REF!</v>
      </c>
      <c r="T71" s="1419"/>
      <c r="U71" s="1419"/>
      <c r="V71" s="1419"/>
      <c r="W71" s="1419"/>
      <c r="X71" s="1419"/>
      <c r="Y71" s="1419"/>
      <c r="Z71" s="1419"/>
      <c r="AA71" s="1419"/>
      <c r="AB71" s="1419"/>
      <c r="AC71" s="1419"/>
      <c r="AD71" s="1419"/>
      <c r="AE71" s="1419"/>
      <c r="AF71" s="1419"/>
      <c r="AG71" s="1420"/>
    </row>
    <row r="72" spans="1:46" ht="25.5" customHeight="1">
      <c r="A72" s="212" t="e">
        <f>#REF!</f>
        <v>#REF!</v>
      </c>
      <c r="B72" s="735" t="e">
        <f>#REF!</f>
        <v>#REF!</v>
      </c>
      <c r="C72" s="735"/>
      <c r="D72" s="735"/>
      <c r="E72" s="735"/>
      <c r="F72" s="735"/>
      <c r="G72" s="735"/>
      <c r="H72" s="735"/>
      <c r="I72" s="213" t="e">
        <f>#REF!</f>
        <v>#REF!</v>
      </c>
      <c r="J72" s="1415" t="e">
        <f>#REF!</f>
        <v>#REF!</v>
      </c>
      <c r="K72" s="1416"/>
      <c r="L72" s="1416"/>
      <c r="M72" s="1416"/>
      <c r="N72" s="1416"/>
      <c r="O72" s="1416"/>
      <c r="P72" s="1416"/>
      <c r="Q72" s="1416"/>
      <c r="R72" s="1417"/>
      <c r="S72" s="1418" t="e">
        <f>#REF!</f>
        <v>#REF!</v>
      </c>
      <c r="T72" s="1419"/>
      <c r="U72" s="1419"/>
      <c r="V72" s="1419"/>
      <c r="W72" s="1419"/>
      <c r="X72" s="1419"/>
      <c r="Y72" s="1419"/>
      <c r="Z72" s="1419"/>
      <c r="AA72" s="1419"/>
      <c r="AB72" s="1419"/>
      <c r="AC72" s="1419"/>
      <c r="AD72" s="1419"/>
      <c r="AE72" s="1419"/>
      <c r="AF72" s="1419"/>
      <c r="AG72" s="1420"/>
    </row>
    <row r="73" spans="1:46" ht="25.5" customHeight="1">
      <c r="A73" s="212" t="e">
        <f>#REF!</f>
        <v>#REF!</v>
      </c>
      <c r="B73" s="735" t="e">
        <f>#REF!</f>
        <v>#REF!</v>
      </c>
      <c r="C73" s="735"/>
      <c r="D73" s="735"/>
      <c r="E73" s="735"/>
      <c r="F73" s="735"/>
      <c r="G73" s="735"/>
      <c r="H73" s="735"/>
      <c r="I73" s="213" t="e">
        <f>#REF!</f>
        <v>#REF!</v>
      </c>
      <c r="J73" s="1421" t="e">
        <f>#REF!</f>
        <v>#REF!</v>
      </c>
      <c r="K73" s="1422"/>
      <c r="L73" s="1422"/>
      <c r="M73" s="1422"/>
      <c r="N73" s="1422"/>
      <c r="O73" s="1422"/>
      <c r="P73" s="1422"/>
      <c r="Q73" s="1422"/>
      <c r="R73" s="1423"/>
      <c r="S73" s="1418" t="e">
        <f>#REF!</f>
        <v>#REF!</v>
      </c>
      <c r="T73" s="1419"/>
      <c r="U73" s="1419"/>
      <c r="V73" s="1419"/>
      <c r="W73" s="1419"/>
      <c r="X73" s="1419"/>
      <c r="Y73" s="1419"/>
      <c r="Z73" s="1419"/>
      <c r="AA73" s="1419"/>
      <c r="AB73" s="1419"/>
      <c r="AC73" s="1419"/>
      <c r="AD73" s="1419"/>
      <c r="AE73" s="1419"/>
      <c r="AF73" s="1419"/>
      <c r="AG73" s="1420"/>
    </row>
    <row r="74" spans="1:46" ht="25.5" customHeight="1">
      <c r="A74" s="212" t="e">
        <f>#REF!</f>
        <v>#REF!</v>
      </c>
      <c r="B74" s="735" t="e">
        <f>#REF!</f>
        <v>#REF!</v>
      </c>
      <c r="C74" s="735"/>
      <c r="D74" s="735"/>
      <c r="E74" s="735"/>
      <c r="F74" s="735"/>
      <c r="G74" s="735"/>
      <c r="H74" s="735"/>
      <c r="I74" s="213" t="e">
        <f>#REF!</f>
        <v>#REF!</v>
      </c>
      <c r="J74" s="1415" t="e">
        <f>#REF!</f>
        <v>#REF!</v>
      </c>
      <c r="K74" s="1416"/>
      <c r="L74" s="1416"/>
      <c r="M74" s="1416"/>
      <c r="N74" s="1416"/>
      <c r="O74" s="1416"/>
      <c r="P74" s="1416"/>
      <c r="Q74" s="1416"/>
      <c r="R74" s="1417"/>
      <c r="S74" s="1418" t="e">
        <f>#REF!</f>
        <v>#REF!</v>
      </c>
      <c r="T74" s="1419"/>
      <c r="U74" s="1419"/>
      <c r="V74" s="1419"/>
      <c r="W74" s="1419"/>
      <c r="X74" s="1419"/>
      <c r="Y74" s="1419"/>
      <c r="Z74" s="1419"/>
      <c r="AA74" s="1419"/>
      <c r="AB74" s="1419"/>
      <c r="AC74" s="1419"/>
      <c r="AD74" s="1419"/>
      <c r="AE74" s="1419"/>
      <c r="AF74" s="1419"/>
      <c r="AG74" s="1420"/>
      <c r="AI74" s="1" t="e">
        <f>SUM(L70:S74)</f>
        <v>#REF!</v>
      </c>
    </row>
    <row r="75" spans="1:46" ht="25.5" customHeight="1">
      <c r="A75" s="212" t="e">
        <f>#REF!</f>
        <v>#REF!</v>
      </c>
      <c r="B75" s="735" t="e">
        <f>#REF!</f>
        <v>#REF!</v>
      </c>
      <c r="C75" s="735"/>
      <c r="D75" s="735"/>
      <c r="E75" s="735"/>
      <c r="F75" s="735"/>
      <c r="G75" s="735"/>
      <c r="H75" s="735"/>
      <c r="I75" s="213" t="e">
        <f>#REF!</f>
        <v>#REF!</v>
      </c>
      <c r="J75" s="1421" t="e">
        <f>#REF!</f>
        <v>#REF!</v>
      </c>
      <c r="K75" s="1422"/>
      <c r="L75" s="1422"/>
      <c r="M75" s="1422"/>
      <c r="N75" s="1422"/>
      <c r="O75" s="1422"/>
      <c r="P75" s="1422"/>
      <c r="Q75" s="1422"/>
      <c r="R75" s="1423"/>
      <c r="S75" s="1418" t="e">
        <f>#REF!</f>
        <v>#REF!</v>
      </c>
      <c r="T75" s="1419"/>
      <c r="U75" s="1419"/>
      <c r="V75" s="1419"/>
      <c r="W75" s="1419"/>
      <c r="X75" s="1419"/>
      <c r="Y75" s="1419"/>
      <c r="Z75" s="1419"/>
      <c r="AA75" s="1419"/>
      <c r="AB75" s="1419"/>
      <c r="AC75" s="1419"/>
      <c r="AD75" s="1419"/>
      <c r="AE75" s="1419"/>
      <c r="AF75" s="1419"/>
      <c r="AG75" s="1420"/>
    </row>
    <row r="76" spans="1:46" ht="25.5" customHeight="1" thickBot="1">
      <c r="A76" s="859" t="e">
        <f>#REF!</f>
        <v>#REF!</v>
      </c>
      <c r="B76" s="860"/>
      <c r="C76" s="860"/>
      <c r="D76" s="860"/>
      <c r="E76" s="860"/>
      <c r="F76" s="860"/>
      <c r="G76" s="860"/>
      <c r="H76" s="860"/>
      <c r="I76" s="861"/>
      <c r="J76" s="1427" t="e">
        <f>#REF!</f>
        <v>#REF!</v>
      </c>
      <c r="K76" s="1428"/>
      <c r="L76" s="1428"/>
      <c r="M76" s="1428"/>
      <c r="N76" s="1428"/>
      <c r="O76" s="1428"/>
      <c r="P76" s="1428"/>
      <c r="Q76" s="1428"/>
      <c r="R76" s="1429"/>
      <c r="S76" s="1491" t="e">
        <f>#REF!</f>
        <v>#REF!</v>
      </c>
      <c r="T76" s="1492"/>
      <c r="U76" s="1492"/>
      <c r="V76" s="1492"/>
      <c r="W76" s="1492"/>
      <c r="X76" s="1492"/>
      <c r="Y76" s="1492"/>
      <c r="Z76" s="1492"/>
      <c r="AA76" s="1492"/>
      <c r="AB76" s="1492"/>
      <c r="AC76" s="1492"/>
      <c r="AD76" s="1492"/>
      <c r="AE76" s="1492"/>
      <c r="AF76" s="1492"/>
      <c r="AG76" s="1493"/>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312"/>
      <c r="AJ77" s="312"/>
      <c r="AK77" s="312"/>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20" t="e">
        <f>#REF!</f>
        <v>#REF!</v>
      </c>
      <c r="AI78" s="312"/>
      <c r="AJ78" s="312"/>
      <c r="AK78" s="312"/>
    </row>
    <row r="79" spans="1:46" ht="25.5" customHeight="1">
      <c r="A79" s="852" t="e">
        <f>#REF!</f>
        <v>#REF!</v>
      </c>
      <c r="B79" s="853"/>
      <c r="C79" s="853"/>
      <c r="D79" s="853"/>
      <c r="E79" s="853"/>
      <c r="F79" s="978" t="e">
        <f>#REF!</f>
        <v>#REF!</v>
      </c>
      <c r="G79" s="772"/>
      <c r="H79" s="772"/>
      <c r="I79" s="772"/>
      <c r="J79" s="773"/>
      <c r="K79" s="853" t="e">
        <f>#REF!</f>
        <v>#REF!</v>
      </c>
      <c r="L79" s="853"/>
      <c r="M79" s="853"/>
      <c r="N79" s="853"/>
      <c r="O79" s="853"/>
      <c r="P79" s="853"/>
      <c r="Q79" s="853"/>
      <c r="R79" s="853" t="e">
        <f>#REF!</f>
        <v>#REF!</v>
      </c>
      <c r="S79" s="853"/>
      <c r="T79" s="853"/>
      <c r="U79" s="853"/>
      <c r="V79" s="853"/>
      <c r="W79" s="853"/>
      <c r="X79" s="853"/>
      <c r="Y79" s="853" t="e">
        <f>#REF!</f>
        <v>#REF!</v>
      </c>
      <c r="Z79" s="853"/>
      <c r="AA79" s="853"/>
      <c r="AB79" s="853"/>
      <c r="AC79" s="853"/>
      <c r="AD79" s="853"/>
      <c r="AE79" s="853"/>
      <c r="AF79" s="853"/>
      <c r="AG79" s="950"/>
    </row>
    <row r="80" spans="1:46" ht="25.5" customHeight="1">
      <c r="A80" s="1473" t="e">
        <f>#REF!</f>
        <v>#REF!</v>
      </c>
      <c r="B80" s="1474"/>
      <c r="C80" s="1474"/>
      <c r="D80" s="1474"/>
      <c r="E80" s="1474"/>
      <c r="F80" s="1436" t="e">
        <f>#REF!</f>
        <v>#REF!</v>
      </c>
      <c r="G80" s="1434"/>
      <c r="H80" s="1434"/>
      <c r="I80" s="1434"/>
      <c r="J80" s="1435"/>
      <c r="K80" s="1475" t="e">
        <f>#REF!</f>
        <v>#REF!</v>
      </c>
      <c r="L80" s="1475"/>
      <c r="M80" s="1475"/>
      <c r="N80" s="1475"/>
      <c r="O80" s="1475"/>
      <c r="P80" s="1475"/>
      <c r="Q80" s="1475"/>
      <c r="R80" s="1475" t="e">
        <f>#REF!</f>
        <v>#REF!</v>
      </c>
      <c r="S80" s="1475"/>
      <c r="T80" s="1475"/>
      <c r="U80" s="1475"/>
      <c r="V80" s="1475"/>
      <c r="W80" s="1475"/>
      <c r="X80" s="1475"/>
      <c r="Y80" s="1418" t="e">
        <f>#REF!</f>
        <v>#REF!</v>
      </c>
      <c r="Z80" s="1419"/>
      <c r="AA80" s="1419"/>
      <c r="AB80" s="1419"/>
      <c r="AC80" s="1419"/>
      <c r="AD80" s="1419"/>
      <c r="AE80" s="1419"/>
      <c r="AF80" s="1419"/>
      <c r="AG80" s="1420"/>
    </row>
    <row r="81" spans="1:35" ht="25.5" customHeight="1">
      <c r="A81" s="1473" t="e">
        <f>#REF!</f>
        <v>#REF!</v>
      </c>
      <c r="B81" s="1474"/>
      <c r="C81" s="1474"/>
      <c r="D81" s="1474"/>
      <c r="E81" s="1474"/>
      <c r="F81" s="1436" t="e">
        <f>#REF!</f>
        <v>#REF!</v>
      </c>
      <c r="G81" s="1434"/>
      <c r="H81" s="1434"/>
      <c r="I81" s="1434"/>
      <c r="J81" s="1435"/>
      <c r="K81" s="1475" t="e">
        <f>#REF!</f>
        <v>#REF!</v>
      </c>
      <c r="L81" s="1475"/>
      <c r="M81" s="1475"/>
      <c r="N81" s="1475"/>
      <c r="O81" s="1475"/>
      <c r="P81" s="1475"/>
      <c r="Q81" s="1475"/>
      <c r="R81" s="1475" t="e">
        <f>#REF!</f>
        <v>#REF!</v>
      </c>
      <c r="S81" s="1475"/>
      <c r="T81" s="1475"/>
      <c r="U81" s="1475"/>
      <c r="V81" s="1475"/>
      <c r="W81" s="1475"/>
      <c r="X81" s="1475"/>
      <c r="Y81" s="1476" t="e">
        <f>#REF!</f>
        <v>#REF!</v>
      </c>
      <c r="Z81" s="1476"/>
      <c r="AA81" s="1476"/>
      <c r="AB81" s="1476"/>
      <c r="AC81" s="1476"/>
      <c r="AD81" s="1476"/>
      <c r="AE81" s="1476"/>
      <c r="AF81" s="1476"/>
      <c r="AG81" s="1477"/>
    </row>
    <row r="82" spans="1:35" ht="25.5" customHeight="1">
      <c r="A82" s="1473" t="e">
        <f>#REF!</f>
        <v>#REF!</v>
      </c>
      <c r="B82" s="1474"/>
      <c r="C82" s="1474"/>
      <c r="D82" s="1474"/>
      <c r="E82" s="1474"/>
      <c r="F82" s="1436" t="e">
        <f>#REF!</f>
        <v>#REF!</v>
      </c>
      <c r="G82" s="1434"/>
      <c r="H82" s="1434"/>
      <c r="I82" s="1434"/>
      <c r="J82" s="1435"/>
      <c r="K82" s="1475" t="e">
        <f>#REF!</f>
        <v>#REF!</v>
      </c>
      <c r="L82" s="1475"/>
      <c r="M82" s="1475"/>
      <c r="N82" s="1475"/>
      <c r="O82" s="1475"/>
      <c r="P82" s="1475"/>
      <c r="Q82" s="1475"/>
      <c r="R82" s="1475" t="e">
        <f>#REF!</f>
        <v>#REF!</v>
      </c>
      <c r="S82" s="1475"/>
      <c r="T82" s="1475"/>
      <c r="U82" s="1475"/>
      <c r="V82" s="1475"/>
      <c r="W82" s="1475"/>
      <c r="X82" s="1475"/>
      <c r="Y82" s="1476" t="e">
        <f>#REF!</f>
        <v>#REF!</v>
      </c>
      <c r="Z82" s="1476"/>
      <c r="AA82" s="1476"/>
      <c r="AB82" s="1476"/>
      <c r="AC82" s="1476"/>
      <c r="AD82" s="1476"/>
      <c r="AE82" s="1476"/>
      <c r="AF82" s="1476"/>
      <c r="AG82" s="1477"/>
    </row>
    <row r="83" spans="1:35" ht="25.5" customHeight="1">
      <c r="A83" s="1473" t="e">
        <f>#REF!</f>
        <v>#REF!</v>
      </c>
      <c r="B83" s="1474"/>
      <c r="C83" s="1474"/>
      <c r="D83" s="1474"/>
      <c r="E83" s="1474"/>
      <c r="F83" s="1436" t="e">
        <f>#REF!</f>
        <v>#REF!</v>
      </c>
      <c r="G83" s="1434"/>
      <c r="H83" s="1434"/>
      <c r="I83" s="1434"/>
      <c r="J83" s="1435"/>
      <c r="K83" s="1475" t="e">
        <f>#REF!</f>
        <v>#REF!</v>
      </c>
      <c r="L83" s="1475"/>
      <c r="M83" s="1475"/>
      <c r="N83" s="1475"/>
      <c r="O83" s="1475"/>
      <c r="P83" s="1475"/>
      <c r="Q83" s="1475"/>
      <c r="R83" s="1475" t="e">
        <f>#REF!</f>
        <v>#REF!</v>
      </c>
      <c r="S83" s="1475"/>
      <c r="T83" s="1475"/>
      <c r="U83" s="1475"/>
      <c r="V83" s="1475"/>
      <c r="W83" s="1475"/>
      <c r="X83" s="1475"/>
      <c r="Y83" s="1476" t="e">
        <f>#REF!</f>
        <v>#REF!</v>
      </c>
      <c r="Z83" s="1476"/>
      <c r="AA83" s="1476"/>
      <c r="AB83" s="1476"/>
      <c r="AC83" s="1476"/>
      <c r="AD83" s="1476"/>
      <c r="AE83" s="1476"/>
      <c r="AF83" s="1476"/>
      <c r="AG83" s="1477"/>
      <c r="AI83" s="1" t="e">
        <f>SUM(L79:S83)</f>
        <v>#REF!</v>
      </c>
    </row>
    <row r="84" spans="1:35" ht="25.5" customHeight="1" thickBot="1">
      <c r="A84" s="859" t="e">
        <f>#REF!</f>
        <v>#REF!</v>
      </c>
      <c r="B84" s="860"/>
      <c r="C84" s="860"/>
      <c r="D84" s="860"/>
      <c r="E84" s="860"/>
      <c r="F84" s="860"/>
      <c r="G84" s="860"/>
      <c r="H84" s="860"/>
      <c r="I84" s="860"/>
      <c r="J84" s="861"/>
      <c r="K84" s="1478" t="e">
        <f>#REF!</f>
        <v>#REF!</v>
      </c>
      <c r="L84" s="1478"/>
      <c r="M84" s="1478"/>
      <c r="N84" s="1478"/>
      <c r="O84" s="1478"/>
      <c r="P84" s="1478"/>
      <c r="Q84" s="1478"/>
      <c r="R84" s="1478" t="e">
        <f>#REF!</f>
        <v>#REF!</v>
      </c>
      <c r="S84" s="1478"/>
      <c r="T84" s="1478"/>
      <c r="U84" s="1478"/>
      <c r="V84" s="1478"/>
      <c r="W84" s="1478"/>
      <c r="X84" s="1478"/>
      <c r="Y84" s="919" t="e">
        <f>#REF!</f>
        <v>#REF!</v>
      </c>
      <c r="Z84" s="919"/>
      <c r="AA84" s="919"/>
      <c r="AB84" s="919"/>
      <c r="AC84" s="919"/>
      <c r="AD84" s="919"/>
      <c r="AE84" s="919"/>
      <c r="AF84" s="919"/>
      <c r="AG84" s="920"/>
    </row>
    <row r="85" spans="1:35" ht="25.5" customHeight="1">
      <c r="A85" s="1312" t="e">
        <f>#REF!</f>
        <v>#REF!</v>
      </c>
      <c r="B85" s="1313"/>
      <c r="C85" s="1313"/>
      <c r="D85" s="1313"/>
      <c r="E85" s="1313"/>
      <c r="F85" s="1313"/>
      <c r="G85" s="1313"/>
      <c r="H85" s="1313"/>
      <c r="I85" s="1313"/>
      <c r="J85" s="1313"/>
      <c r="K85" s="1313"/>
      <c r="L85" s="1313"/>
      <c r="M85" s="1313"/>
      <c r="N85" s="1313"/>
      <c r="O85" s="1313"/>
      <c r="P85" s="1313"/>
      <c r="Q85" s="1313"/>
      <c r="R85" s="1313"/>
      <c r="S85" s="1313"/>
      <c r="T85" s="1313"/>
      <c r="U85" s="1313"/>
      <c r="V85" s="1313"/>
      <c r="W85" s="275" t="e">
        <f>#REF!</f>
        <v>#REF!</v>
      </c>
      <c r="X85" s="275" t="e">
        <f>#REF!</f>
        <v>#REF!</v>
      </c>
      <c r="Y85" s="275" t="e">
        <f>#REF!</f>
        <v>#REF!</v>
      </c>
      <c r="Z85" s="275" t="e">
        <f>#REF!</f>
        <v>#REF!</v>
      </c>
      <c r="AA85" s="275" t="e">
        <f>#REF!</f>
        <v>#REF!</v>
      </c>
      <c r="AB85" s="275" t="e">
        <f>#REF!</f>
        <v>#REF!</v>
      </c>
      <c r="AC85" s="275" t="e">
        <f>#REF!</f>
        <v>#REF!</v>
      </c>
      <c r="AD85" s="275" t="e">
        <f>#REF!</f>
        <v>#REF!</v>
      </c>
      <c r="AE85" s="275" t="e">
        <f>#REF!</f>
        <v>#REF!</v>
      </c>
      <c r="AF85" s="275" t="e">
        <f>#REF!</f>
        <v>#REF!</v>
      </c>
      <c r="AG85" s="314" t="e">
        <f>#REF!</f>
        <v>#REF!</v>
      </c>
    </row>
    <row r="86" spans="1:35" ht="25.5" customHeight="1">
      <c r="A86" s="1336" t="e">
        <f>#REF!</f>
        <v>#REF!</v>
      </c>
      <c r="B86" s="1337"/>
      <c r="C86" s="1337"/>
      <c r="D86" s="1337"/>
      <c r="E86" s="1337"/>
      <c r="F86" s="1337"/>
      <c r="G86" s="1337"/>
      <c r="H86" s="1337"/>
      <c r="I86" s="1337"/>
      <c r="J86" s="1337"/>
      <c r="K86" s="1337"/>
      <c r="L86" s="1337"/>
      <c r="M86" s="1337"/>
      <c r="N86" s="1337"/>
      <c r="O86" s="1337"/>
      <c r="P86" s="1337"/>
      <c r="Q86" s="1337"/>
      <c r="R86" s="1337"/>
      <c r="S86" s="1337"/>
      <c r="T86" s="1337"/>
      <c r="U86" s="1337"/>
      <c r="V86" s="1337"/>
      <c r="W86" s="1337"/>
      <c r="X86" s="1337"/>
      <c r="Y86" s="1337"/>
      <c r="Z86" s="1337"/>
      <c r="AA86" s="1337"/>
      <c r="AB86" s="1337"/>
      <c r="AC86" s="1337"/>
      <c r="AD86" s="1337"/>
      <c r="AE86" s="1337"/>
      <c r="AF86" s="1337"/>
      <c r="AG86" s="1338"/>
    </row>
    <row r="87" spans="1:35" ht="25.5" customHeight="1" thickBot="1">
      <c r="A87" s="1339"/>
      <c r="B87" s="1340"/>
      <c r="C87" s="1340"/>
      <c r="D87" s="1340"/>
      <c r="E87" s="1340"/>
      <c r="F87" s="1340"/>
      <c r="G87" s="1340"/>
      <c r="H87" s="1340"/>
      <c r="I87" s="1340"/>
      <c r="J87" s="1340"/>
      <c r="K87" s="1340"/>
      <c r="L87" s="1340"/>
      <c r="M87" s="1340"/>
      <c r="N87" s="1340"/>
      <c r="O87" s="1340"/>
      <c r="P87" s="1340"/>
      <c r="Q87" s="1340"/>
      <c r="R87" s="1340"/>
      <c r="S87" s="1340"/>
      <c r="T87" s="1340"/>
      <c r="U87" s="1340"/>
      <c r="V87" s="1340"/>
      <c r="W87" s="1340"/>
      <c r="X87" s="1340"/>
      <c r="Y87" s="1340"/>
      <c r="Z87" s="1340"/>
      <c r="AA87" s="1340"/>
      <c r="AB87" s="1340"/>
      <c r="AC87" s="1340"/>
      <c r="AD87" s="1340"/>
      <c r="AE87" s="1340"/>
      <c r="AF87" s="1340"/>
      <c r="AG87" s="1341"/>
    </row>
    <row r="88" spans="1:35" ht="25.5" customHeight="1">
      <c r="A88" s="1312" t="e">
        <f>#REF!</f>
        <v>#REF!</v>
      </c>
      <c r="B88" s="1313"/>
      <c r="C88" s="1313"/>
      <c r="D88" s="1313"/>
      <c r="E88" s="1313"/>
      <c r="F88" s="1313"/>
      <c r="G88" s="1313"/>
      <c r="H88" s="1313"/>
      <c r="I88" s="1313"/>
      <c r="J88" s="1313"/>
      <c r="K88" s="1313"/>
      <c r="L88" s="1313"/>
      <c r="M88" s="1313"/>
      <c r="N88" s="1313"/>
      <c r="O88" s="1313"/>
      <c r="P88" s="1313"/>
      <c r="Q88" s="1313"/>
      <c r="R88" s="1313"/>
      <c r="S88" s="1313"/>
      <c r="T88" s="1313"/>
      <c r="U88" s="1313"/>
      <c r="V88" s="1313"/>
      <c r="W88" s="1313"/>
      <c r="X88" s="1313"/>
      <c r="Y88" s="1313"/>
      <c r="Z88" s="1313"/>
      <c r="AA88" s="1313"/>
      <c r="AB88" s="1313"/>
      <c r="AC88" s="1313"/>
      <c r="AD88" s="1313"/>
      <c r="AE88" s="1313"/>
      <c r="AF88" s="1313"/>
      <c r="AG88" s="314" t="e">
        <f>#REF!</f>
        <v>#REF!</v>
      </c>
    </row>
    <row r="89" spans="1:35" ht="25.5" customHeight="1">
      <c r="A89" s="323" t="e">
        <f>#REF!</f>
        <v>#REF!</v>
      </c>
      <c r="B89" s="1480" t="e">
        <f>#REF!</f>
        <v>#REF!</v>
      </c>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270" t="e">
        <f>#REF!</f>
        <v>#REF!</v>
      </c>
    </row>
    <row r="90" spans="1:35" ht="25.5" customHeight="1">
      <c r="A90" s="1336" t="e">
        <f>#REF!</f>
        <v>#REF!</v>
      </c>
      <c r="B90" s="1337"/>
      <c r="C90" s="1337"/>
      <c r="D90" s="1337"/>
      <c r="E90" s="1337"/>
      <c r="F90" s="1337"/>
      <c r="G90" s="1337"/>
      <c r="H90" s="1337"/>
      <c r="I90" s="1337"/>
      <c r="J90" s="1337"/>
      <c r="K90" s="1337"/>
      <c r="L90" s="1337"/>
      <c r="M90" s="1337"/>
      <c r="N90" s="1337"/>
      <c r="O90" s="1337"/>
      <c r="P90" s="1337"/>
      <c r="Q90" s="1337"/>
      <c r="R90" s="1337"/>
      <c r="S90" s="1337"/>
      <c r="T90" s="1337"/>
      <c r="U90" s="1337"/>
      <c r="V90" s="1337"/>
      <c r="W90" s="1337"/>
      <c r="X90" s="1337"/>
      <c r="Y90" s="1337"/>
      <c r="Z90" s="1337"/>
      <c r="AA90" s="1337"/>
      <c r="AB90" s="1337"/>
      <c r="AC90" s="1337"/>
      <c r="AD90" s="1337"/>
      <c r="AE90" s="1337"/>
      <c r="AF90" s="1337"/>
      <c r="AG90" s="1338"/>
    </row>
    <row r="91" spans="1:35" ht="25.5" customHeight="1" thickBot="1">
      <c r="A91" s="1339"/>
      <c r="B91" s="1340"/>
      <c r="C91" s="1340"/>
      <c r="D91" s="1340"/>
      <c r="E91" s="1340"/>
      <c r="F91" s="1340"/>
      <c r="G91" s="1340"/>
      <c r="H91" s="1340"/>
      <c r="I91" s="1340"/>
      <c r="J91" s="1340"/>
      <c r="K91" s="1340"/>
      <c r="L91" s="1340"/>
      <c r="M91" s="1340"/>
      <c r="N91" s="1340"/>
      <c r="O91" s="1340"/>
      <c r="P91" s="1340"/>
      <c r="Q91" s="1340"/>
      <c r="R91" s="1340"/>
      <c r="S91" s="1340"/>
      <c r="T91" s="1340"/>
      <c r="U91" s="1340"/>
      <c r="V91" s="1340"/>
      <c r="W91" s="1340"/>
      <c r="X91" s="1340"/>
      <c r="Y91" s="1340"/>
      <c r="Z91" s="1340"/>
      <c r="AA91" s="1340"/>
      <c r="AB91" s="1340"/>
      <c r="AC91" s="1340"/>
      <c r="AD91" s="1340"/>
      <c r="AE91" s="1340"/>
      <c r="AF91" s="1340"/>
      <c r="AG91" s="1341"/>
    </row>
    <row r="92" spans="1:35" ht="25.5" customHeight="1">
      <c r="A92" s="1312" t="e">
        <f>#REF!</f>
        <v>#REF!</v>
      </c>
      <c r="B92" s="1313"/>
      <c r="C92" s="1313"/>
      <c r="D92" s="1313"/>
      <c r="E92" s="1313"/>
      <c r="F92" s="1313"/>
      <c r="G92" s="1313"/>
      <c r="H92" s="1313"/>
      <c r="I92" s="1313"/>
      <c r="J92" s="1313"/>
      <c r="K92" s="1313"/>
      <c r="L92" s="1313"/>
      <c r="M92" s="1313"/>
      <c r="N92" s="1313"/>
      <c r="O92" s="1313"/>
      <c r="P92" s="1313"/>
      <c r="Q92" s="1313"/>
      <c r="R92" s="1313"/>
      <c r="S92" s="1313"/>
      <c r="T92" s="1313"/>
      <c r="U92" s="1313"/>
      <c r="V92" s="1313"/>
      <c r="W92" s="1313"/>
      <c r="X92" s="1313"/>
      <c r="Y92" s="1313"/>
      <c r="Z92" s="1313"/>
      <c r="AA92" s="322" t="e">
        <f>#REF!</f>
        <v>#REF!</v>
      </c>
      <c r="AB92" s="322" t="e">
        <f>#REF!</f>
        <v>#REF!</v>
      </c>
      <c r="AC92" s="322" t="e">
        <f>#REF!</f>
        <v>#REF!</v>
      </c>
      <c r="AD92" s="322" t="e">
        <f>#REF!</f>
        <v>#REF!</v>
      </c>
      <c r="AE92" s="322" t="e">
        <f>#REF!</f>
        <v>#REF!</v>
      </c>
      <c r="AF92" s="322" t="e">
        <f>#REF!</f>
        <v>#REF!</v>
      </c>
      <c r="AG92" s="321" t="e">
        <f>#REF!</f>
        <v>#REF!</v>
      </c>
    </row>
    <row r="93" spans="1:35" ht="25.5" customHeight="1">
      <c r="A93" s="320" t="e">
        <f>#REF!</f>
        <v>#REF!</v>
      </c>
      <c r="B93" s="1480" t="e">
        <f>#REF!</f>
        <v>#REF!</v>
      </c>
      <c r="C93" s="1480"/>
      <c r="D93" s="1480"/>
      <c r="E93" s="1480"/>
      <c r="F93" s="1480"/>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480"/>
      <c r="AC93" s="1480"/>
      <c r="AD93" s="1480"/>
      <c r="AE93" s="1480"/>
      <c r="AF93" s="1480"/>
      <c r="AG93" s="319" t="e">
        <f>#REF!</f>
        <v>#REF!</v>
      </c>
    </row>
    <row r="94" spans="1:35" ht="25.5" customHeight="1">
      <c r="A94" s="1336" t="e">
        <f>#REF!</f>
        <v>#REF!</v>
      </c>
      <c r="B94" s="1337"/>
      <c r="C94" s="1337"/>
      <c r="D94" s="1337"/>
      <c r="E94" s="1337"/>
      <c r="F94" s="1337"/>
      <c r="G94" s="1337"/>
      <c r="H94" s="1337"/>
      <c r="I94" s="1337"/>
      <c r="J94" s="1337"/>
      <c r="K94" s="1337"/>
      <c r="L94" s="1337"/>
      <c r="M94" s="1337"/>
      <c r="N94" s="1337"/>
      <c r="O94" s="1337"/>
      <c r="P94" s="1337"/>
      <c r="Q94" s="1337"/>
      <c r="R94" s="1337"/>
      <c r="S94" s="1337"/>
      <c r="T94" s="1337"/>
      <c r="U94" s="1337"/>
      <c r="V94" s="1337"/>
      <c r="W94" s="1337"/>
      <c r="X94" s="1337"/>
      <c r="Y94" s="1337"/>
      <c r="Z94" s="1337"/>
      <c r="AA94" s="1337"/>
      <c r="AB94" s="1337"/>
      <c r="AC94" s="1337"/>
      <c r="AD94" s="1337"/>
      <c r="AE94" s="1337"/>
      <c r="AF94" s="1337"/>
      <c r="AG94" s="1338"/>
    </row>
    <row r="95" spans="1:35" ht="25.5" customHeight="1" thickBot="1">
      <c r="A95" s="1339"/>
      <c r="B95" s="1340"/>
      <c r="C95" s="1340"/>
      <c r="D95" s="1340"/>
      <c r="E95" s="1340"/>
      <c r="F95" s="1340"/>
      <c r="G95" s="1340"/>
      <c r="H95" s="1340"/>
      <c r="I95" s="1340"/>
      <c r="J95" s="1340"/>
      <c r="K95" s="1340"/>
      <c r="L95" s="1340"/>
      <c r="M95" s="1340"/>
      <c r="N95" s="1340"/>
      <c r="O95" s="1340"/>
      <c r="P95" s="1340"/>
      <c r="Q95" s="1340"/>
      <c r="R95" s="1340"/>
      <c r="S95" s="1340"/>
      <c r="T95" s="1340"/>
      <c r="U95" s="1340"/>
      <c r="V95" s="1340"/>
      <c r="W95" s="1340"/>
      <c r="X95" s="1340"/>
      <c r="Y95" s="1340"/>
      <c r="Z95" s="1340"/>
      <c r="AA95" s="1340"/>
      <c r="AB95" s="1340"/>
      <c r="AC95" s="1340"/>
      <c r="AD95" s="1340"/>
      <c r="AE95" s="1340"/>
      <c r="AF95" s="1340"/>
      <c r="AG95" s="1341"/>
    </row>
    <row r="96" spans="1:35" ht="25.5" customHeight="1">
      <c r="A96" s="1398" t="e">
        <f>#REF!</f>
        <v>#REF!</v>
      </c>
      <c r="B96" s="1399"/>
      <c r="C96" s="1399"/>
      <c r="D96" s="1399"/>
      <c r="E96" s="1399"/>
      <c r="F96" s="1399"/>
      <c r="G96" s="1399"/>
      <c r="H96" s="1399"/>
      <c r="I96" s="1399"/>
      <c r="J96" s="1399"/>
      <c r="K96" s="1399"/>
      <c r="L96" s="1399"/>
      <c r="M96" s="1399"/>
      <c r="N96" s="1399"/>
      <c r="O96" s="1399"/>
      <c r="P96" s="1399"/>
      <c r="Q96" s="1399"/>
      <c r="R96" s="1399"/>
      <c r="S96" s="1399"/>
      <c r="T96" s="1399"/>
      <c r="U96" s="1399"/>
      <c r="V96" s="1399"/>
      <c r="W96" s="1399"/>
      <c r="X96" s="1399"/>
      <c r="Y96" s="1399"/>
      <c r="Z96" s="1399"/>
      <c r="AA96" s="1399"/>
      <c r="AB96" s="1399"/>
      <c r="AC96" s="1399"/>
      <c r="AD96" s="1399"/>
      <c r="AE96" s="1399"/>
      <c r="AF96" s="1399"/>
      <c r="AG96" s="1446"/>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t="e">
        <f>#REF!</f>
        <v>#REF!</v>
      </c>
    </row>
    <row r="98" spans="1:69" ht="25.5" customHeight="1">
      <c r="A98" s="1479" t="e">
        <f>#REF!</f>
        <v>#REF!</v>
      </c>
      <c r="B98" s="1479"/>
      <c r="C98" s="424" t="e">
        <f>#REF!</f>
        <v>#REF!</v>
      </c>
      <c r="D98" s="427"/>
      <c r="E98" s="424"/>
      <c r="F98" s="1479" t="e">
        <f>#REF!</f>
        <v>#REF!</v>
      </c>
      <c r="G98" s="1479"/>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362" t="e">
        <f>#REF!</f>
        <v>#REF!</v>
      </c>
      <c r="C99" s="1362"/>
      <c r="D99" s="1362"/>
      <c r="E99" s="1362"/>
      <c r="F99" s="1362"/>
      <c r="G99" s="1362"/>
      <c r="H99" s="315" t="e">
        <f>#REF!</f>
        <v>#REF!</v>
      </c>
      <c r="I99" s="1384" t="e">
        <f>#REF!</f>
        <v>#REF!</v>
      </c>
      <c r="J99" s="1385"/>
      <c r="K99" s="1385"/>
      <c r="L99" s="1385"/>
      <c r="M99" s="1385"/>
      <c r="N99" s="1385"/>
      <c r="O99" s="1385"/>
      <c r="P99" s="1385"/>
      <c r="Q99" s="1385"/>
      <c r="R99" s="1385"/>
      <c r="S99" s="1385"/>
      <c r="T99" s="1385"/>
      <c r="U99" s="1385"/>
      <c r="V99" s="1385"/>
      <c r="W99" s="1385"/>
      <c r="X99" s="1385"/>
      <c r="Y99" s="1385"/>
      <c r="Z99" s="1385"/>
      <c r="AA99" s="1385"/>
      <c r="AB99" s="1385"/>
      <c r="AC99" s="1385"/>
      <c r="AD99" s="1385"/>
      <c r="AE99" s="1385"/>
      <c r="AF99" s="1385"/>
      <c r="AG99" s="1386"/>
      <c r="AI99" s="312" t="s">
        <v>283</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t="e">
        <f>#REF!</f>
        <v>#REF!</v>
      </c>
      <c r="AF100" s="275" t="e">
        <f>#REF!</f>
        <v>#REF!</v>
      </c>
      <c r="AG100" s="314" t="e">
        <f>#REF!</f>
        <v>#REF!</v>
      </c>
      <c r="AI100" s="312" t="s">
        <v>282</v>
      </c>
    </row>
    <row r="101" spans="1:69" ht="25.5" customHeight="1">
      <c r="A101" s="269" t="e">
        <f>#REF!</f>
        <v>#REF!</v>
      </c>
      <c r="B101" s="807" t="e">
        <f>#REF!</f>
        <v>#REF!</v>
      </c>
      <c r="C101" s="807"/>
      <c r="D101" s="807"/>
      <c r="E101" s="807"/>
      <c r="F101" s="807"/>
      <c r="G101" s="807"/>
      <c r="H101" s="807"/>
      <c r="I101" s="807"/>
      <c r="J101" s="807"/>
      <c r="K101" s="226" t="e">
        <f>#REF!</f>
        <v>#REF!</v>
      </c>
      <c r="L101" s="1294" t="e">
        <f>#REF!</f>
        <v>#REF!</v>
      </c>
      <c r="M101" s="1295"/>
      <c r="N101" s="1295"/>
      <c r="O101" s="1295"/>
      <c r="P101" s="1295"/>
      <c r="Q101" s="1295"/>
      <c r="R101" s="1295"/>
      <c r="S101" s="1295"/>
      <c r="T101" s="1295"/>
      <c r="U101" s="1295"/>
      <c r="V101" s="1295"/>
      <c r="W101" s="1295"/>
      <c r="X101" s="1295"/>
      <c r="Y101" s="1295"/>
      <c r="Z101" s="1295"/>
      <c r="AA101" s="1295"/>
      <c r="AB101" s="1295"/>
      <c r="AC101" s="1295"/>
      <c r="AD101" s="1295"/>
      <c r="AE101" s="1295"/>
      <c r="AF101" s="1295"/>
      <c r="AG101" s="1296"/>
      <c r="AI101" s="312" t="s">
        <v>281</v>
      </c>
    </row>
    <row r="102" spans="1:69" ht="25.5" customHeight="1">
      <c r="A102" s="212" t="e">
        <f>#REF!</f>
        <v>#REF!</v>
      </c>
      <c r="B102" s="807" t="e">
        <f>#REF!</f>
        <v>#REF!</v>
      </c>
      <c r="C102" s="807"/>
      <c r="D102" s="807"/>
      <c r="E102" s="807"/>
      <c r="F102" s="807"/>
      <c r="G102" s="807"/>
      <c r="H102" s="807"/>
      <c r="I102" s="807"/>
      <c r="J102" s="807"/>
      <c r="K102" s="218" t="e">
        <f>#REF!</f>
        <v>#REF!</v>
      </c>
      <c r="L102" s="1294" t="e">
        <f>#REF!</f>
        <v>#REF!</v>
      </c>
      <c r="M102" s="1295"/>
      <c r="N102" s="1295"/>
      <c r="O102" s="1295"/>
      <c r="P102" s="1295"/>
      <c r="Q102" s="1295"/>
      <c r="R102" s="1295"/>
      <c r="S102" s="1295"/>
      <c r="T102" s="1295"/>
      <c r="U102" s="1295"/>
      <c r="V102" s="1295"/>
      <c r="W102" s="1295"/>
      <c r="X102" s="1295"/>
      <c r="Y102" s="1295"/>
      <c r="Z102" s="1295"/>
      <c r="AA102" s="1295"/>
      <c r="AB102" s="1295"/>
      <c r="AC102" s="1295"/>
      <c r="AD102" s="1295"/>
      <c r="AE102" s="1295"/>
      <c r="AF102" s="1295"/>
      <c r="AG102" s="1296"/>
      <c r="AI102" s="312" t="s">
        <v>280</v>
      </c>
    </row>
    <row r="103" spans="1:69" ht="25.5" customHeight="1">
      <c r="A103" s="212" t="e">
        <f>#REF!</f>
        <v>#REF!</v>
      </c>
      <c r="B103" s="807" t="e">
        <f>#REF!</f>
        <v>#REF!</v>
      </c>
      <c r="C103" s="807"/>
      <c r="D103" s="807"/>
      <c r="E103" s="807"/>
      <c r="F103" s="807"/>
      <c r="G103" s="807"/>
      <c r="H103" s="807"/>
      <c r="I103" s="807"/>
      <c r="J103" s="807"/>
      <c r="K103" s="218" t="e">
        <f>#REF!</f>
        <v>#REF!</v>
      </c>
      <c r="L103" s="1460" t="e">
        <f>#REF!</f>
        <v>#REF!</v>
      </c>
      <c r="M103" s="1448"/>
      <c r="N103" s="408" t="e">
        <f>#REF!</f>
        <v>#REF!</v>
      </c>
      <c r="O103" s="408"/>
      <c r="P103" s="408"/>
      <c r="Q103" s="1448" t="e">
        <f>#REF!</f>
        <v>#REF!</v>
      </c>
      <c r="R103" s="1448"/>
      <c r="S103" s="408" t="e">
        <f>#REF!</f>
        <v>#REF!</v>
      </c>
      <c r="T103" s="432"/>
      <c r="U103" s="432"/>
      <c r="V103" s="433" t="e">
        <f>#REF!</f>
        <v>#REF!</v>
      </c>
      <c r="W103" s="434"/>
      <c r="X103" s="434"/>
      <c r="Y103" s="434"/>
      <c r="Z103" s="434"/>
      <c r="AA103" s="434"/>
      <c r="AB103" s="408"/>
      <c r="AC103" s="408"/>
      <c r="AD103" s="408"/>
      <c r="AE103" s="408"/>
      <c r="AF103" s="408"/>
      <c r="AG103" s="435"/>
      <c r="AI103" s="312" t="s">
        <v>279</v>
      </c>
    </row>
    <row r="104" spans="1:69" ht="25.5" customHeight="1">
      <c r="A104" s="212" t="e">
        <f>#REF!</f>
        <v>#REF!</v>
      </c>
      <c r="B104" s="807" t="e">
        <f>#REF!</f>
        <v>#REF!</v>
      </c>
      <c r="C104" s="807"/>
      <c r="D104" s="807"/>
      <c r="E104" s="807"/>
      <c r="F104" s="807"/>
      <c r="G104" s="807"/>
      <c r="H104" s="807"/>
      <c r="I104" s="807"/>
      <c r="J104" s="807"/>
      <c r="K104" s="218" t="e">
        <f>#REF!</f>
        <v>#REF!</v>
      </c>
      <c r="L104" s="1451" t="e">
        <f>#REF!</f>
        <v>#REF!</v>
      </c>
      <c r="M104" s="1452"/>
      <c r="N104" s="1452"/>
      <c r="O104" s="1452"/>
      <c r="P104" s="1452"/>
      <c r="Q104" s="1452"/>
      <c r="R104" s="1452"/>
      <c r="S104" s="1452"/>
      <c r="T104" s="1452"/>
      <c r="U104" s="1452"/>
      <c r="V104" s="1452"/>
      <c r="W104" s="1452"/>
      <c r="X104" s="1452"/>
      <c r="Y104" s="1452"/>
      <c r="Z104" s="1452"/>
      <c r="AA104" s="1452"/>
      <c r="AB104" s="1452"/>
      <c r="AC104" s="1452"/>
      <c r="AD104" s="1452"/>
      <c r="AE104" s="1452"/>
      <c r="AF104" s="1452"/>
      <c r="AG104" s="1453"/>
      <c r="AI104" s="312" t="s">
        <v>278</v>
      </c>
    </row>
    <row r="105" spans="1:69" ht="25.5" customHeight="1">
      <c r="A105" s="240" t="e">
        <f>#REF!</f>
        <v>#REF!</v>
      </c>
      <c r="B105" s="813" t="e">
        <f>#REF!</f>
        <v>#REF!</v>
      </c>
      <c r="C105" s="813"/>
      <c r="D105" s="813"/>
      <c r="E105" s="813"/>
      <c r="F105" s="813"/>
      <c r="G105" s="813"/>
      <c r="H105" s="813"/>
      <c r="I105" s="813"/>
      <c r="J105" s="813"/>
      <c r="K105" s="241" t="e">
        <f>#REF!</f>
        <v>#REF!</v>
      </c>
      <c r="L105" s="1454" t="e">
        <f>#REF!</f>
        <v>#REF!</v>
      </c>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6"/>
    </row>
    <row r="106" spans="1:69" ht="25.5" customHeight="1" thickBot="1">
      <c r="A106" s="242" t="e">
        <f>#REF!</f>
        <v>#REF!</v>
      </c>
      <c r="B106" s="803" t="e">
        <f>#REF!</f>
        <v>#REF!</v>
      </c>
      <c r="C106" s="803"/>
      <c r="D106" s="803"/>
      <c r="E106" s="803"/>
      <c r="F106" s="803"/>
      <c r="G106" s="803"/>
      <c r="H106" s="803"/>
      <c r="I106" s="803"/>
      <c r="J106" s="803"/>
      <c r="K106" s="243" t="e">
        <f>#REF!</f>
        <v>#REF!</v>
      </c>
      <c r="L106" s="1457" t="e">
        <f>#REF!</f>
        <v>#REF!</v>
      </c>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9"/>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7" customFormat="1" ht="32.25" customHeight="1">
      <c r="A108" s="27" t="e">
        <f>#REF!</f>
        <v>#REF!</v>
      </c>
      <c r="J108" s="28"/>
      <c r="K108" s="28"/>
      <c r="AG108" s="27" t="e">
        <f>#REF!</f>
        <v>#REF!</v>
      </c>
    </row>
    <row r="109" spans="1:69" s="27" customFormat="1" ht="70.5" customHeight="1">
      <c r="A109" s="27" t="e">
        <f>#REF!</f>
        <v>#REF!</v>
      </c>
      <c r="B109" s="1449" t="e">
        <f>#REF!</f>
        <v>#REF!</v>
      </c>
      <c r="C109" s="1449"/>
      <c r="D109" s="1449"/>
      <c r="E109" s="1449"/>
      <c r="F109" s="1449"/>
      <c r="G109" s="1449"/>
      <c r="H109" s="1449"/>
      <c r="I109" s="1449"/>
      <c r="J109" s="1449"/>
      <c r="K109" s="1449"/>
      <c r="L109" s="1449"/>
      <c r="M109" s="1449"/>
      <c r="N109" s="1449"/>
      <c r="O109" s="1449"/>
      <c r="P109" s="1449"/>
      <c r="Q109" s="1449"/>
      <c r="R109" s="1449"/>
      <c r="S109" s="1449"/>
      <c r="T109" s="1449"/>
      <c r="U109" s="1449"/>
      <c r="V109" s="1449"/>
      <c r="W109" s="1449"/>
      <c r="X109" s="1449"/>
      <c r="Y109" s="1449"/>
      <c r="Z109" s="1449"/>
      <c r="AA109" s="1449"/>
      <c r="AB109" s="1449"/>
      <c r="AC109" s="1449"/>
      <c r="AD109" s="1449"/>
      <c r="AE109" s="1449"/>
      <c r="AF109" s="1449"/>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70.5" customHeight="1">
      <c r="A110" s="27" t="e">
        <f>#REF!</f>
        <v>#REF!</v>
      </c>
      <c r="B110" s="1449"/>
      <c r="C110" s="1449"/>
      <c r="D110" s="1449"/>
      <c r="E110" s="1449"/>
      <c r="F110" s="1449"/>
      <c r="G110" s="1449"/>
      <c r="H110" s="1449"/>
      <c r="I110" s="1449"/>
      <c r="J110" s="1449"/>
      <c r="K110" s="1449"/>
      <c r="L110" s="1449"/>
      <c r="M110" s="1449"/>
      <c r="N110" s="1449"/>
      <c r="O110" s="1449"/>
      <c r="P110" s="1449"/>
      <c r="Q110" s="1449"/>
      <c r="R110" s="1449"/>
      <c r="S110" s="1449"/>
      <c r="T110" s="1449"/>
      <c r="U110" s="1449"/>
      <c r="V110" s="1449"/>
      <c r="W110" s="1449"/>
      <c r="X110" s="1449"/>
      <c r="Y110" s="1449"/>
      <c r="Z110" s="1449"/>
      <c r="AA110" s="1449"/>
      <c r="AB110" s="1449"/>
      <c r="AC110" s="1449"/>
      <c r="AD110" s="1449"/>
      <c r="AE110" s="1449"/>
      <c r="AF110" s="1449"/>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sheetData>
  <mergeCells count="207">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B72:H72"/>
    <mergeCell ref="J72:R72"/>
    <mergeCell ref="S72:AG72"/>
    <mergeCell ref="B73:H73"/>
    <mergeCell ref="J73:R73"/>
    <mergeCell ref="S73:AG73"/>
    <mergeCell ref="B68:K68"/>
    <mergeCell ref="A70:I70"/>
    <mergeCell ref="J70:R70"/>
    <mergeCell ref="S70:AG70"/>
    <mergeCell ref="B71:H71"/>
    <mergeCell ref="J71:R71"/>
    <mergeCell ref="S71:AG7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P61:Q61"/>
    <mergeCell ref="R61:S61"/>
    <mergeCell ref="T61:U61"/>
    <mergeCell ref="V61:W61"/>
    <mergeCell ref="X61:Y61"/>
    <mergeCell ref="Z61:AA61"/>
    <mergeCell ref="D61:E61"/>
    <mergeCell ref="F61:G61"/>
    <mergeCell ref="H61:I61"/>
    <mergeCell ref="J61:K61"/>
    <mergeCell ref="L61:M61"/>
    <mergeCell ref="N61:O61"/>
    <mergeCell ref="AB51:AF51"/>
    <mergeCell ref="A52:V52"/>
    <mergeCell ref="B53:Y53"/>
    <mergeCell ref="A54:AG58"/>
    <mergeCell ref="A59:V59"/>
    <mergeCell ref="D60:U60"/>
    <mergeCell ref="V60:AA60"/>
    <mergeCell ref="B51:G51"/>
    <mergeCell ref="H51:I51"/>
    <mergeCell ref="J51:O51"/>
    <mergeCell ref="P51:Q51"/>
    <mergeCell ref="R51:U51"/>
    <mergeCell ref="V51:AA5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33:L33"/>
    <mergeCell ref="N33:AG33"/>
    <mergeCell ref="B34:L34"/>
    <mergeCell ref="N34:Z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30" customWidth="1"/>
    <col min="2" max="3" width="12" style="30" customWidth="1"/>
    <col min="4" max="6" width="12.625" style="30" customWidth="1"/>
    <col min="7" max="7" width="12.625" style="30" hidden="1" customWidth="1"/>
    <col min="8" max="9" width="12.625" style="30" customWidth="1"/>
    <col min="10" max="10" width="12.625" style="30" hidden="1" customWidth="1"/>
    <col min="11" max="12" width="12.875" style="30" customWidth="1"/>
    <col min="13" max="13" width="12.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342</v>
      </c>
    </row>
    <row r="3" spans="1:24" ht="6.75" customHeight="1" thickBot="1"/>
    <row r="4" spans="1:24" ht="21.75" customHeight="1">
      <c r="A4" s="1032" t="s">
        <v>211</v>
      </c>
      <c r="B4" s="1033"/>
      <c r="C4" s="1033"/>
      <c r="D4" s="1034" t="e">
        <f>#REF!</f>
        <v>#REF!</v>
      </c>
      <c r="E4" s="1035"/>
      <c r="F4" s="1035"/>
      <c r="G4" s="1035"/>
      <c r="H4" s="1036"/>
      <c r="M4" s="80"/>
    </row>
    <row r="5" spans="1:24" ht="21.75" customHeight="1">
      <c r="A5" s="1037" t="s">
        <v>210</v>
      </c>
      <c r="B5" s="1038"/>
      <c r="C5" s="1039"/>
      <c r="D5" s="1040" t="e">
        <f>#REF!</f>
        <v>#REF!</v>
      </c>
      <c r="E5" s="1041"/>
      <c r="F5" s="1041"/>
      <c r="G5" s="1041"/>
      <c r="H5" s="1042"/>
      <c r="M5" s="80"/>
    </row>
    <row r="6" spans="1:24" ht="21.75" customHeight="1" thickBot="1">
      <c r="A6" s="1043" t="s">
        <v>227</v>
      </c>
      <c r="B6" s="1044"/>
      <c r="C6" s="1045"/>
      <c r="D6" s="1530" t="e">
        <f>#REF!</f>
        <v>#REF!</v>
      </c>
      <c r="E6" s="1531"/>
      <c r="F6" s="1531"/>
      <c r="G6" s="1531"/>
      <c r="H6" s="1532"/>
      <c r="M6" s="80"/>
    </row>
    <row r="8" spans="1:24" ht="13.8" thickBot="1"/>
    <row r="9" spans="1:24" ht="30" customHeight="1">
      <c r="A9" s="1051" t="s">
        <v>204</v>
      </c>
      <c r="B9" s="1052"/>
      <c r="C9" s="1053"/>
      <c r="D9" s="1060" t="s">
        <v>209</v>
      </c>
      <c r="E9" s="1027" t="s">
        <v>208</v>
      </c>
      <c r="F9" s="1028"/>
      <c r="G9" s="1029" t="s">
        <v>205</v>
      </c>
      <c r="H9" s="1027" t="s">
        <v>207</v>
      </c>
      <c r="I9" s="1028"/>
      <c r="J9" s="1029" t="s">
        <v>205</v>
      </c>
      <c r="K9" s="1027" t="s">
        <v>206</v>
      </c>
      <c r="L9" s="1063"/>
      <c r="M9" s="1064" t="s">
        <v>205</v>
      </c>
      <c r="O9" s="1051" t="s">
        <v>204</v>
      </c>
      <c r="P9" s="1052"/>
      <c r="Q9" s="1053"/>
      <c r="R9" s="1067" t="s">
        <v>203</v>
      </c>
      <c r="S9" s="1068"/>
      <c r="T9" s="1069"/>
      <c r="V9" s="1070" t="s">
        <v>202</v>
      </c>
      <c r="W9" s="1071"/>
      <c r="X9" s="1072"/>
    </row>
    <row r="10" spans="1:24" ht="18.899999999999999" customHeight="1">
      <c r="A10" s="1054"/>
      <c r="B10" s="1055"/>
      <c r="C10" s="1056"/>
      <c r="D10" s="1061"/>
      <c r="E10" s="1049" t="s">
        <v>199</v>
      </c>
      <c r="F10" s="136" t="s">
        <v>201</v>
      </c>
      <c r="G10" s="1030"/>
      <c r="H10" s="1049" t="s">
        <v>199</v>
      </c>
      <c r="I10" s="136" t="s">
        <v>201</v>
      </c>
      <c r="J10" s="1030"/>
      <c r="K10" s="1049" t="s">
        <v>199</v>
      </c>
      <c r="L10" s="135" t="s">
        <v>201</v>
      </c>
      <c r="M10" s="1065"/>
      <c r="O10" s="1054"/>
      <c r="P10" s="1055"/>
      <c r="Q10" s="1056"/>
      <c r="R10" s="1049" t="s">
        <v>199</v>
      </c>
      <c r="S10" s="1073" t="s">
        <v>200</v>
      </c>
      <c r="T10" s="1075" t="s">
        <v>197</v>
      </c>
      <c r="V10" s="1076" t="s">
        <v>199</v>
      </c>
      <c r="W10" s="1073" t="s">
        <v>198</v>
      </c>
      <c r="X10" s="1075" t="s">
        <v>197</v>
      </c>
    </row>
    <row r="11" spans="1:24" ht="13.8" thickBot="1">
      <c r="A11" s="1057"/>
      <c r="B11" s="1058"/>
      <c r="C11" s="1059"/>
      <c r="D11" s="1062"/>
      <c r="E11" s="1050"/>
      <c r="F11" s="134" t="s">
        <v>196</v>
      </c>
      <c r="G11" s="1031"/>
      <c r="H11" s="1050"/>
      <c r="I11" s="134" t="s">
        <v>195</v>
      </c>
      <c r="J11" s="1031"/>
      <c r="K11" s="1050"/>
      <c r="L11" s="133" t="s">
        <v>194</v>
      </c>
      <c r="M11" s="1066"/>
      <c r="O11" s="1057"/>
      <c r="P11" s="1058"/>
      <c r="Q11" s="1059"/>
      <c r="R11" s="1050"/>
      <c r="S11" s="1074"/>
      <c r="T11" s="1031"/>
      <c r="V11" s="1077"/>
      <c r="W11" s="1074"/>
      <c r="X11" s="1031"/>
    </row>
    <row r="12" spans="1:24" ht="18" customHeight="1" thickTop="1">
      <c r="A12" s="1082" t="s">
        <v>193</v>
      </c>
      <c r="B12" s="1522" t="s">
        <v>192</v>
      </c>
      <c r="C12" s="1523"/>
      <c r="D12" s="96" t="s">
        <v>180</v>
      </c>
      <c r="E12" s="195" t="e">
        <f>#REF!</f>
        <v>#REF!</v>
      </c>
      <c r="F12" s="151" t="e">
        <f t="shared" ref="F12:F38" si="0">ROUND(E12*$R12,2)</f>
        <v>#REF!</v>
      </c>
      <c r="G12" s="194" t="e">
        <f t="shared" ref="G12:G34" si="1">E12*$R12*$V12*44/12</f>
        <v>#REF!</v>
      </c>
      <c r="H12" s="195" t="e">
        <f>#REF!</f>
        <v>#REF!</v>
      </c>
      <c r="I12" s="151" t="e">
        <f t="shared" ref="I12:I38" si="2">ROUND(H12*$R12,2)</f>
        <v>#REF!</v>
      </c>
      <c r="J12" s="194" t="e">
        <f t="shared" ref="J12:J34" si="3">H12*$R12*$V12*44/12</f>
        <v>#REF!</v>
      </c>
      <c r="K12" s="151" t="e">
        <f t="shared" ref="K12:K38" si="4">E12-H12</f>
        <v>#REF!</v>
      </c>
      <c r="L12" s="164" t="e">
        <f t="shared" ref="L12:L38" si="5">ROUND(K12*$R12,2)</f>
        <v>#REF!</v>
      </c>
      <c r="M12" s="131" t="e">
        <f t="shared" ref="M12:M34" si="6">K12*$R12*$V12*44/12</f>
        <v>#REF!</v>
      </c>
      <c r="O12" s="1082" t="s">
        <v>193</v>
      </c>
      <c r="P12" s="1085" t="s">
        <v>192</v>
      </c>
      <c r="Q12" s="1086"/>
      <c r="R12" s="130">
        <v>38.200000000000003</v>
      </c>
      <c r="S12" s="129" t="s">
        <v>178</v>
      </c>
      <c r="T12" s="126"/>
      <c r="V12" s="128">
        <v>1.8700000000000001E-2</v>
      </c>
      <c r="W12" s="127" t="s">
        <v>152</v>
      </c>
      <c r="X12" s="126"/>
    </row>
    <row r="13" spans="1:24" ht="18" customHeight="1">
      <c r="A13" s="1083"/>
      <c r="B13" s="1089" t="s">
        <v>191</v>
      </c>
      <c r="C13" s="1090"/>
      <c r="D13" s="85" t="s">
        <v>180</v>
      </c>
      <c r="E13" s="195" t="e">
        <f>#REF!</f>
        <v>#REF!</v>
      </c>
      <c r="F13" s="152" t="e">
        <f t="shared" si="0"/>
        <v>#REF!</v>
      </c>
      <c r="G13" s="189" t="e">
        <f t="shared" si="1"/>
        <v>#REF!</v>
      </c>
      <c r="H13" s="195" t="e">
        <f>#REF!</f>
        <v>#REF!</v>
      </c>
      <c r="I13" s="152" t="e">
        <f t="shared" si="2"/>
        <v>#REF!</v>
      </c>
      <c r="J13" s="189" t="e">
        <f t="shared" si="3"/>
        <v>#REF!</v>
      </c>
      <c r="K13" s="152" t="e">
        <f t="shared" si="4"/>
        <v>#REF!</v>
      </c>
      <c r="L13" s="165" t="e">
        <f t="shared" si="5"/>
        <v>#REF!</v>
      </c>
      <c r="M13" s="103" t="e">
        <f t="shared" si="6"/>
        <v>#REF!</v>
      </c>
      <c r="O13" s="1083"/>
      <c r="P13" s="1089" t="s">
        <v>191</v>
      </c>
      <c r="Q13" s="1090"/>
      <c r="R13" s="109">
        <v>35.299999999999997</v>
      </c>
      <c r="S13" s="92" t="s">
        <v>187</v>
      </c>
      <c r="T13" s="91"/>
      <c r="V13" s="105">
        <v>1.84E-2</v>
      </c>
      <c r="W13" s="92" t="s">
        <v>186</v>
      </c>
      <c r="X13" s="91"/>
    </row>
    <row r="14" spans="1:24" ht="18" customHeight="1">
      <c r="A14" s="1083"/>
      <c r="B14" s="1089" t="s">
        <v>190</v>
      </c>
      <c r="C14" s="1090"/>
      <c r="D14" s="85" t="s">
        <v>180</v>
      </c>
      <c r="E14" s="195" t="e">
        <f>#REF!</f>
        <v>#REF!</v>
      </c>
      <c r="F14" s="152" t="e">
        <f t="shared" si="0"/>
        <v>#REF!</v>
      </c>
      <c r="G14" s="189" t="e">
        <f t="shared" si="1"/>
        <v>#REF!</v>
      </c>
      <c r="H14" s="195" t="e">
        <f>#REF!</f>
        <v>#REF!</v>
      </c>
      <c r="I14" s="152" t="e">
        <f t="shared" si="2"/>
        <v>#REF!</v>
      </c>
      <c r="J14" s="189" t="e">
        <f t="shared" si="3"/>
        <v>#REF!</v>
      </c>
      <c r="K14" s="152" t="e">
        <f t="shared" si="4"/>
        <v>#REF!</v>
      </c>
      <c r="L14" s="165" t="e">
        <f t="shared" si="5"/>
        <v>#REF!</v>
      </c>
      <c r="M14" s="103" t="e">
        <f t="shared" si="6"/>
        <v>#REF!</v>
      </c>
      <c r="O14" s="1083"/>
      <c r="P14" s="1089" t="s">
        <v>189</v>
      </c>
      <c r="Q14" s="1090"/>
      <c r="R14" s="109">
        <v>34.6</v>
      </c>
      <c r="S14" s="92" t="s">
        <v>187</v>
      </c>
      <c r="T14" s="91"/>
      <c r="V14" s="105">
        <v>1.83E-2</v>
      </c>
      <c r="W14" s="92" t="s">
        <v>186</v>
      </c>
      <c r="X14" s="91"/>
    </row>
    <row r="15" spans="1:24" ht="18" customHeight="1">
      <c r="A15" s="1083"/>
      <c r="B15" s="1089" t="s">
        <v>188</v>
      </c>
      <c r="C15" s="1090"/>
      <c r="D15" s="85" t="s">
        <v>180</v>
      </c>
      <c r="E15" s="195" t="e">
        <f>#REF!</f>
        <v>#REF!</v>
      </c>
      <c r="F15" s="152" t="e">
        <f t="shared" si="0"/>
        <v>#REF!</v>
      </c>
      <c r="G15" s="189" t="e">
        <f t="shared" si="1"/>
        <v>#REF!</v>
      </c>
      <c r="H15" s="195" t="e">
        <f>#REF!</f>
        <v>#REF!</v>
      </c>
      <c r="I15" s="152" t="e">
        <f t="shared" si="2"/>
        <v>#REF!</v>
      </c>
      <c r="J15" s="189" t="e">
        <f t="shared" si="3"/>
        <v>#REF!</v>
      </c>
      <c r="K15" s="152" t="e">
        <f t="shared" si="4"/>
        <v>#REF!</v>
      </c>
      <c r="L15" s="165" t="e">
        <f t="shared" si="5"/>
        <v>#REF!</v>
      </c>
      <c r="M15" s="103" t="e">
        <f t="shared" si="6"/>
        <v>#REF!</v>
      </c>
      <c r="O15" s="1083"/>
      <c r="P15" s="1089" t="s">
        <v>188</v>
      </c>
      <c r="Q15" s="1090"/>
      <c r="R15" s="109">
        <v>33.6</v>
      </c>
      <c r="S15" s="92" t="s">
        <v>187</v>
      </c>
      <c r="T15" s="91"/>
      <c r="V15" s="105">
        <v>1.8200000000000001E-2</v>
      </c>
      <c r="W15" s="92" t="s">
        <v>186</v>
      </c>
      <c r="X15" s="91"/>
    </row>
    <row r="16" spans="1:24" ht="18" customHeight="1">
      <c r="A16" s="1083"/>
      <c r="B16" s="1080" t="s">
        <v>185</v>
      </c>
      <c r="C16" s="1081"/>
      <c r="D16" s="85" t="s">
        <v>180</v>
      </c>
      <c r="E16" s="195" t="e">
        <f>#REF!</f>
        <v>#REF!</v>
      </c>
      <c r="F16" s="152" t="e">
        <f t="shared" si="0"/>
        <v>#REF!</v>
      </c>
      <c r="G16" s="189" t="e">
        <f t="shared" si="1"/>
        <v>#REF!</v>
      </c>
      <c r="H16" s="195" t="e">
        <f>#REF!</f>
        <v>#REF!</v>
      </c>
      <c r="I16" s="152" t="e">
        <f t="shared" si="2"/>
        <v>#REF!</v>
      </c>
      <c r="J16" s="189" t="e">
        <f t="shared" si="3"/>
        <v>#REF!</v>
      </c>
      <c r="K16" s="152" t="e">
        <f t="shared" si="4"/>
        <v>#REF!</v>
      </c>
      <c r="L16" s="165" t="e">
        <f t="shared" si="5"/>
        <v>#REF!</v>
      </c>
      <c r="M16" s="103" t="e">
        <f t="shared" si="6"/>
        <v>#REF!</v>
      </c>
      <c r="O16" s="1083"/>
      <c r="P16" s="1080" t="s">
        <v>185</v>
      </c>
      <c r="Q16" s="1081"/>
      <c r="R16" s="109">
        <v>36.700000000000003</v>
      </c>
      <c r="S16" s="92" t="s">
        <v>184</v>
      </c>
      <c r="T16" s="91"/>
      <c r="V16" s="105">
        <v>1.8499999999999999E-2</v>
      </c>
      <c r="W16" s="92" t="s">
        <v>183</v>
      </c>
      <c r="X16" s="91"/>
    </row>
    <row r="17" spans="1:24" ht="18" customHeight="1">
      <c r="A17" s="1083"/>
      <c r="B17" s="1080" t="s">
        <v>182</v>
      </c>
      <c r="C17" s="1081"/>
      <c r="D17" s="85" t="s">
        <v>180</v>
      </c>
      <c r="E17" s="195" t="e">
        <f>#REF!</f>
        <v>#REF!</v>
      </c>
      <c r="F17" s="152" t="e">
        <f t="shared" si="0"/>
        <v>#REF!</v>
      </c>
      <c r="G17" s="189" t="e">
        <f t="shared" si="1"/>
        <v>#REF!</v>
      </c>
      <c r="H17" s="195" t="e">
        <f>#REF!</f>
        <v>#REF!</v>
      </c>
      <c r="I17" s="152" t="e">
        <f t="shared" si="2"/>
        <v>#REF!</v>
      </c>
      <c r="J17" s="189" t="e">
        <f t="shared" si="3"/>
        <v>#REF!</v>
      </c>
      <c r="K17" s="152" t="e">
        <f t="shared" si="4"/>
        <v>#REF!</v>
      </c>
      <c r="L17" s="165" t="e">
        <f t="shared" si="5"/>
        <v>#REF!</v>
      </c>
      <c r="M17" s="103" t="e">
        <f t="shared" si="6"/>
        <v>#REF!</v>
      </c>
      <c r="O17" s="1083"/>
      <c r="P17" s="1080" t="s">
        <v>182</v>
      </c>
      <c r="Q17" s="1081"/>
      <c r="R17" s="109">
        <v>37.700000000000003</v>
      </c>
      <c r="S17" s="92" t="s">
        <v>178</v>
      </c>
      <c r="T17" s="91"/>
      <c r="V17" s="105">
        <v>1.8700000000000001E-2</v>
      </c>
      <c r="W17" s="92" t="s">
        <v>152</v>
      </c>
      <c r="X17" s="91"/>
    </row>
    <row r="18" spans="1:24" ht="18" customHeight="1">
      <c r="A18" s="1083"/>
      <c r="B18" s="1080" t="s">
        <v>181</v>
      </c>
      <c r="C18" s="1081"/>
      <c r="D18" s="85" t="s">
        <v>180</v>
      </c>
      <c r="E18" s="195" t="e">
        <f>#REF!</f>
        <v>#REF!</v>
      </c>
      <c r="F18" s="152" t="e">
        <f t="shared" si="0"/>
        <v>#REF!</v>
      </c>
      <c r="G18" s="189" t="e">
        <f t="shared" si="1"/>
        <v>#REF!</v>
      </c>
      <c r="H18" s="195" t="e">
        <f>#REF!</f>
        <v>#REF!</v>
      </c>
      <c r="I18" s="152" t="e">
        <f t="shared" si="2"/>
        <v>#REF!</v>
      </c>
      <c r="J18" s="189" t="e">
        <f t="shared" si="3"/>
        <v>#REF!</v>
      </c>
      <c r="K18" s="152" t="e">
        <f t="shared" si="4"/>
        <v>#REF!</v>
      </c>
      <c r="L18" s="165" t="e">
        <f t="shared" si="5"/>
        <v>#REF!</v>
      </c>
      <c r="M18" s="103" t="e">
        <f t="shared" si="6"/>
        <v>#REF!</v>
      </c>
      <c r="O18" s="1083"/>
      <c r="P18" s="1080" t="s">
        <v>181</v>
      </c>
      <c r="Q18" s="1081"/>
      <c r="R18" s="109">
        <v>39.1</v>
      </c>
      <c r="S18" s="92" t="s">
        <v>178</v>
      </c>
      <c r="T18" s="91"/>
      <c r="V18" s="105">
        <v>1.89E-2</v>
      </c>
      <c r="W18" s="92" t="s">
        <v>152</v>
      </c>
      <c r="X18" s="91"/>
    </row>
    <row r="19" spans="1:24" ht="18" customHeight="1">
      <c r="A19" s="1083"/>
      <c r="B19" s="1080" t="s">
        <v>179</v>
      </c>
      <c r="C19" s="1081"/>
      <c r="D19" s="85" t="s">
        <v>180</v>
      </c>
      <c r="E19" s="195" t="e">
        <f>#REF!</f>
        <v>#REF!</v>
      </c>
      <c r="F19" s="152" t="e">
        <f t="shared" si="0"/>
        <v>#REF!</v>
      </c>
      <c r="G19" s="189" t="e">
        <f t="shared" si="1"/>
        <v>#REF!</v>
      </c>
      <c r="H19" s="195" t="e">
        <f>#REF!</f>
        <v>#REF!</v>
      </c>
      <c r="I19" s="152" t="e">
        <f t="shared" si="2"/>
        <v>#REF!</v>
      </c>
      <c r="J19" s="189" t="e">
        <f t="shared" si="3"/>
        <v>#REF!</v>
      </c>
      <c r="K19" s="152" t="e">
        <f t="shared" si="4"/>
        <v>#REF!</v>
      </c>
      <c r="L19" s="165" t="e">
        <f t="shared" si="5"/>
        <v>#REF!</v>
      </c>
      <c r="M19" s="103" t="e">
        <f t="shared" si="6"/>
        <v>#REF!</v>
      </c>
      <c r="O19" s="1083"/>
      <c r="P19" s="1080" t="s">
        <v>179</v>
      </c>
      <c r="Q19" s="1081"/>
      <c r="R19" s="109">
        <v>41.9</v>
      </c>
      <c r="S19" s="92" t="s">
        <v>178</v>
      </c>
      <c r="T19" s="91"/>
      <c r="V19" s="105">
        <v>1.95E-2</v>
      </c>
      <c r="W19" s="92" t="s">
        <v>152</v>
      </c>
      <c r="X19" s="91"/>
    </row>
    <row r="20" spans="1:24" ht="18" customHeight="1">
      <c r="A20" s="1083"/>
      <c r="B20" s="1080" t="s">
        <v>177</v>
      </c>
      <c r="C20" s="1081"/>
      <c r="D20" s="85" t="s">
        <v>164</v>
      </c>
      <c r="E20" s="195" t="e">
        <f>#REF!</f>
        <v>#REF!</v>
      </c>
      <c r="F20" s="152" t="e">
        <f t="shared" si="0"/>
        <v>#REF!</v>
      </c>
      <c r="G20" s="189" t="e">
        <f t="shared" si="1"/>
        <v>#REF!</v>
      </c>
      <c r="H20" s="195" t="e">
        <f>#REF!</f>
        <v>#REF!</v>
      </c>
      <c r="I20" s="152" t="e">
        <f t="shared" si="2"/>
        <v>#REF!</v>
      </c>
      <c r="J20" s="189" t="e">
        <f t="shared" si="3"/>
        <v>#REF!</v>
      </c>
      <c r="K20" s="152" t="e">
        <f t="shared" si="4"/>
        <v>#REF!</v>
      </c>
      <c r="L20" s="165" t="e">
        <f t="shared" si="5"/>
        <v>#REF!</v>
      </c>
      <c r="M20" s="103" t="e">
        <f t="shared" si="6"/>
        <v>#REF!</v>
      </c>
      <c r="O20" s="1083"/>
      <c r="P20" s="1080" t="s">
        <v>177</v>
      </c>
      <c r="Q20" s="1081"/>
      <c r="R20" s="109">
        <v>40.9</v>
      </c>
      <c r="S20" s="92" t="s">
        <v>162</v>
      </c>
      <c r="T20" s="91"/>
      <c r="V20" s="105">
        <v>2.0799999999999999E-2</v>
      </c>
      <c r="W20" s="92" t="s">
        <v>152</v>
      </c>
      <c r="X20" s="91"/>
    </row>
    <row r="21" spans="1:24" ht="18" customHeight="1">
      <c r="A21" s="1083"/>
      <c r="B21" s="1080" t="s">
        <v>176</v>
      </c>
      <c r="C21" s="1081"/>
      <c r="D21" s="85" t="s">
        <v>164</v>
      </c>
      <c r="E21" s="195" t="e">
        <f>#REF!</f>
        <v>#REF!</v>
      </c>
      <c r="F21" s="152" t="e">
        <f t="shared" si="0"/>
        <v>#REF!</v>
      </c>
      <c r="G21" s="189" t="e">
        <f t="shared" si="1"/>
        <v>#REF!</v>
      </c>
      <c r="H21" s="195" t="e">
        <f>#REF!</f>
        <v>#REF!</v>
      </c>
      <c r="I21" s="152" t="e">
        <f t="shared" si="2"/>
        <v>#REF!</v>
      </c>
      <c r="J21" s="189" t="e">
        <f t="shared" si="3"/>
        <v>#REF!</v>
      </c>
      <c r="K21" s="152" t="e">
        <f t="shared" si="4"/>
        <v>#REF!</v>
      </c>
      <c r="L21" s="165" t="e">
        <f t="shared" si="5"/>
        <v>#REF!</v>
      </c>
      <c r="M21" s="103" t="e">
        <f t="shared" si="6"/>
        <v>#REF!</v>
      </c>
      <c r="O21" s="1083"/>
      <c r="P21" s="1080" t="s">
        <v>176</v>
      </c>
      <c r="Q21" s="1081"/>
      <c r="R21" s="109">
        <v>29.9</v>
      </c>
      <c r="S21" s="92" t="s">
        <v>162</v>
      </c>
      <c r="T21" s="91"/>
      <c r="V21" s="105">
        <v>2.5399999999999999E-2</v>
      </c>
      <c r="W21" s="92" t="s">
        <v>152</v>
      </c>
      <c r="X21" s="91"/>
    </row>
    <row r="22" spans="1:24" ht="18" customHeight="1">
      <c r="A22" s="1083"/>
      <c r="B22" s="1095" t="s">
        <v>175</v>
      </c>
      <c r="C22" s="78" t="s">
        <v>174</v>
      </c>
      <c r="D22" s="77" t="s">
        <v>164</v>
      </c>
      <c r="E22" s="196" t="e">
        <f>#REF!</f>
        <v>#REF!</v>
      </c>
      <c r="F22" s="153" t="e">
        <f t="shared" si="0"/>
        <v>#REF!</v>
      </c>
      <c r="G22" s="193" t="e">
        <f t="shared" si="1"/>
        <v>#REF!</v>
      </c>
      <c r="H22" s="196" t="e">
        <f>#REF!</f>
        <v>#REF!</v>
      </c>
      <c r="I22" s="153" t="e">
        <f t="shared" si="2"/>
        <v>#REF!</v>
      </c>
      <c r="J22" s="193" t="e">
        <f t="shared" si="3"/>
        <v>#REF!</v>
      </c>
      <c r="K22" s="153" t="e">
        <f t="shared" si="4"/>
        <v>#REF!</v>
      </c>
      <c r="L22" s="166" t="e">
        <f t="shared" si="5"/>
        <v>#REF!</v>
      </c>
      <c r="M22" s="124" t="e">
        <f t="shared" si="6"/>
        <v>#REF!</v>
      </c>
      <c r="N22" s="30" t="s">
        <v>157</v>
      </c>
      <c r="O22" s="1083"/>
      <c r="P22" s="1095" t="s">
        <v>175</v>
      </c>
      <c r="Q22" s="78" t="s">
        <v>174</v>
      </c>
      <c r="R22" s="100">
        <v>50.8</v>
      </c>
      <c r="S22" s="98" t="s">
        <v>162</v>
      </c>
      <c r="T22" s="123"/>
      <c r="V22" s="99">
        <v>1.61E-2</v>
      </c>
      <c r="W22" s="98" t="s">
        <v>152</v>
      </c>
      <c r="X22" s="123"/>
    </row>
    <row r="23" spans="1:24" ht="18" customHeight="1">
      <c r="A23" s="1083"/>
      <c r="B23" s="1097"/>
      <c r="C23" s="41" t="s">
        <v>173</v>
      </c>
      <c r="D23" s="40" t="s">
        <v>158</v>
      </c>
      <c r="E23" s="197" t="e">
        <f>#REF!</f>
        <v>#REF!</v>
      </c>
      <c r="F23" s="154" t="e">
        <f t="shared" si="0"/>
        <v>#REF!</v>
      </c>
      <c r="G23" s="191" t="e">
        <f t="shared" si="1"/>
        <v>#REF!</v>
      </c>
      <c r="H23" s="197" t="e">
        <f>#REF!</f>
        <v>#REF!</v>
      </c>
      <c r="I23" s="154" t="e">
        <f t="shared" si="2"/>
        <v>#REF!</v>
      </c>
      <c r="J23" s="191" t="e">
        <f t="shared" si="3"/>
        <v>#REF!</v>
      </c>
      <c r="K23" s="154" t="e">
        <f t="shared" si="4"/>
        <v>#REF!</v>
      </c>
      <c r="L23" s="167" t="e">
        <f t="shared" si="5"/>
        <v>#REF!</v>
      </c>
      <c r="M23" s="114" t="e">
        <f t="shared" si="6"/>
        <v>#REF!</v>
      </c>
      <c r="O23" s="1083"/>
      <c r="P23" s="1097"/>
      <c r="Q23" s="41" t="s">
        <v>173</v>
      </c>
      <c r="R23" s="113">
        <v>44.9</v>
      </c>
      <c r="S23" s="111" t="s">
        <v>154</v>
      </c>
      <c r="T23" s="110"/>
      <c r="V23" s="112">
        <v>1.4200000000000001E-2</v>
      </c>
      <c r="W23" s="111" t="s">
        <v>152</v>
      </c>
      <c r="X23" s="110"/>
    </row>
    <row r="24" spans="1:24" ht="18" customHeight="1">
      <c r="A24" s="1083"/>
      <c r="B24" s="1099" t="s">
        <v>172</v>
      </c>
      <c r="C24" s="78" t="s">
        <v>171</v>
      </c>
      <c r="D24" s="77" t="s">
        <v>164</v>
      </c>
      <c r="E24" s="196" t="e">
        <f>#REF!</f>
        <v>#REF!</v>
      </c>
      <c r="F24" s="153" t="e">
        <f t="shared" si="0"/>
        <v>#REF!</v>
      </c>
      <c r="G24" s="193" t="e">
        <f t="shared" si="1"/>
        <v>#REF!</v>
      </c>
      <c r="H24" s="196" t="e">
        <f>#REF!</f>
        <v>#REF!</v>
      </c>
      <c r="I24" s="153" t="e">
        <f t="shared" si="2"/>
        <v>#REF!</v>
      </c>
      <c r="J24" s="193" t="e">
        <f t="shared" si="3"/>
        <v>#REF!</v>
      </c>
      <c r="K24" s="153" t="e">
        <f t="shared" si="4"/>
        <v>#REF!</v>
      </c>
      <c r="L24" s="166" t="e">
        <f t="shared" si="5"/>
        <v>#REF!</v>
      </c>
      <c r="M24" s="124" t="e">
        <f t="shared" si="6"/>
        <v>#REF!</v>
      </c>
      <c r="O24" s="1083"/>
      <c r="P24" s="1099" t="s">
        <v>172</v>
      </c>
      <c r="Q24" s="78" t="s">
        <v>171</v>
      </c>
      <c r="R24" s="100">
        <v>54.6</v>
      </c>
      <c r="S24" s="98" t="s">
        <v>162</v>
      </c>
      <c r="T24" s="123"/>
      <c r="V24" s="99">
        <v>1.35E-2</v>
      </c>
      <c r="W24" s="98" t="s">
        <v>152</v>
      </c>
      <c r="X24" s="123"/>
    </row>
    <row r="25" spans="1:24" ht="18" customHeight="1">
      <c r="A25" s="1083"/>
      <c r="B25" s="1097"/>
      <c r="C25" s="41" t="s">
        <v>170</v>
      </c>
      <c r="D25" s="40" t="s">
        <v>158</v>
      </c>
      <c r="E25" s="197" t="e">
        <f>#REF!</f>
        <v>#REF!</v>
      </c>
      <c r="F25" s="154" t="e">
        <f t="shared" si="0"/>
        <v>#REF!</v>
      </c>
      <c r="G25" s="191" t="e">
        <f t="shared" si="1"/>
        <v>#REF!</v>
      </c>
      <c r="H25" s="197" t="e">
        <f>#REF!</f>
        <v>#REF!</v>
      </c>
      <c r="I25" s="154" t="e">
        <f t="shared" si="2"/>
        <v>#REF!</v>
      </c>
      <c r="J25" s="191" t="e">
        <f t="shared" si="3"/>
        <v>#REF!</v>
      </c>
      <c r="K25" s="154" t="e">
        <f t="shared" si="4"/>
        <v>#REF!</v>
      </c>
      <c r="L25" s="167" t="e">
        <f t="shared" si="5"/>
        <v>#REF!</v>
      </c>
      <c r="M25" s="114" t="e">
        <f t="shared" si="6"/>
        <v>#REF!</v>
      </c>
      <c r="O25" s="1083"/>
      <c r="P25" s="1097"/>
      <c r="Q25" s="41" t="s">
        <v>170</v>
      </c>
      <c r="R25" s="113">
        <v>43.5</v>
      </c>
      <c r="S25" s="111" t="s">
        <v>154</v>
      </c>
      <c r="T25" s="110"/>
      <c r="V25" s="112">
        <v>1.3899999999999999E-2</v>
      </c>
      <c r="W25" s="111" t="s">
        <v>152</v>
      </c>
      <c r="X25" s="110"/>
    </row>
    <row r="26" spans="1:24" ht="18" customHeight="1">
      <c r="A26" s="1083"/>
      <c r="B26" s="1524" t="s">
        <v>169</v>
      </c>
      <c r="C26" s="78" t="s">
        <v>168</v>
      </c>
      <c r="D26" s="77" t="s">
        <v>164</v>
      </c>
      <c r="E26" s="196" t="e">
        <f>#REF!</f>
        <v>#REF!</v>
      </c>
      <c r="F26" s="153" t="e">
        <f t="shared" si="0"/>
        <v>#REF!</v>
      </c>
      <c r="G26" s="193" t="e">
        <f t="shared" si="1"/>
        <v>#REF!</v>
      </c>
      <c r="H26" s="196" t="e">
        <f>#REF!</f>
        <v>#REF!</v>
      </c>
      <c r="I26" s="153" t="e">
        <f t="shared" si="2"/>
        <v>#REF!</v>
      </c>
      <c r="J26" s="193" t="e">
        <f t="shared" si="3"/>
        <v>#REF!</v>
      </c>
      <c r="K26" s="153" t="e">
        <f t="shared" si="4"/>
        <v>#REF!</v>
      </c>
      <c r="L26" s="166" t="e">
        <f t="shared" si="5"/>
        <v>#REF!</v>
      </c>
      <c r="M26" s="124" t="e">
        <f t="shared" si="6"/>
        <v>#REF!</v>
      </c>
      <c r="O26" s="1083"/>
      <c r="P26" s="1524" t="s">
        <v>169</v>
      </c>
      <c r="Q26" s="78" t="s">
        <v>168</v>
      </c>
      <c r="R26" s="100">
        <v>29</v>
      </c>
      <c r="S26" s="98" t="s">
        <v>162</v>
      </c>
      <c r="T26" s="123"/>
      <c r="V26" s="99">
        <v>2.4500000000000001E-2</v>
      </c>
      <c r="W26" s="98" t="s">
        <v>152</v>
      </c>
      <c r="X26" s="123"/>
    </row>
    <row r="27" spans="1:24" ht="18" customHeight="1">
      <c r="A27" s="1083"/>
      <c r="B27" s="1525"/>
      <c r="C27" s="120" t="s">
        <v>167</v>
      </c>
      <c r="D27" s="122" t="s">
        <v>164</v>
      </c>
      <c r="E27" s="184" t="e">
        <f>#REF!</f>
        <v>#REF!</v>
      </c>
      <c r="F27" s="155" t="e">
        <f t="shared" si="0"/>
        <v>#REF!</v>
      </c>
      <c r="G27" s="192" t="e">
        <f t="shared" si="1"/>
        <v>#REF!</v>
      </c>
      <c r="H27" s="184" t="e">
        <f>#REF!</f>
        <v>#REF!</v>
      </c>
      <c r="I27" s="155" t="e">
        <f t="shared" si="2"/>
        <v>#REF!</v>
      </c>
      <c r="J27" s="192" t="e">
        <f t="shared" si="3"/>
        <v>#REF!</v>
      </c>
      <c r="K27" s="155" t="e">
        <f t="shared" si="4"/>
        <v>#REF!</v>
      </c>
      <c r="L27" s="168" t="e">
        <f t="shared" si="5"/>
        <v>#REF!</v>
      </c>
      <c r="M27" s="121" t="e">
        <f t="shared" si="6"/>
        <v>#REF!</v>
      </c>
      <c r="O27" s="1083"/>
      <c r="P27" s="1525"/>
      <c r="Q27" s="120" t="s">
        <v>167</v>
      </c>
      <c r="R27" s="119">
        <v>25.7</v>
      </c>
      <c r="S27" s="117" t="s">
        <v>162</v>
      </c>
      <c r="T27" s="116"/>
      <c r="V27" s="118">
        <v>2.47E-2</v>
      </c>
      <c r="W27" s="117" t="s">
        <v>152</v>
      </c>
      <c r="X27" s="116"/>
    </row>
    <row r="28" spans="1:24" ht="18" customHeight="1">
      <c r="A28" s="1083"/>
      <c r="B28" s="1128"/>
      <c r="C28" s="41" t="s">
        <v>166</v>
      </c>
      <c r="D28" s="40" t="s">
        <v>164</v>
      </c>
      <c r="E28" s="197" t="e">
        <f>#REF!</f>
        <v>#REF!</v>
      </c>
      <c r="F28" s="154" t="e">
        <f t="shared" si="0"/>
        <v>#REF!</v>
      </c>
      <c r="G28" s="191" t="e">
        <f t="shared" si="1"/>
        <v>#REF!</v>
      </c>
      <c r="H28" s="197" t="e">
        <f>#REF!</f>
        <v>#REF!</v>
      </c>
      <c r="I28" s="154" t="e">
        <f t="shared" si="2"/>
        <v>#REF!</v>
      </c>
      <c r="J28" s="191" t="e">
        <f t="shared" si="3"/>
        <v>#REF!</v>
      </c>
      <c r="K28" s="154" t="e">
        <f t="shared" si="4"/>
        <v>#REF!</v>
      </c>
      <c r="L28" s="167" t="e">
        <f t="shared" si="5"/>
        <v>#REF!</v>
      </c>
      <c r="M28" s="114" t="e">
        <f t="shared" si="6"/>
        <v>#REF!</v>
      </c>
      <c r="O28" s="1083"/>
      <c r="P28" s="1128"/>
      <c r="Q28" s="41" t="s">
        <v>166</v>
      </c>
      <c r="R28" s="113">
        <v>26.9</v>
      </c>
      <c r="S28" s="111" t="s">
        <v>162</v>
      </c>
      <c r="T28" s="110"/>
      <c r="V28" s="112">
        <v>2.5499999999999998E-2</v>
      </c>
      <c r="W28" s="111" t="s">
        <v>152</v>
      </c>
      <c r="X28" s="110"/>
    </row>
    <row r="29" spans="1:24" ht="18" customHeight="1">
      <c r="A29" s="1083"/>
      <c r="B29" s="1080" t="s">
        <v>165</v>
      </c>
      <c r="C29" s="1081"/>
      <c r="D29" s="85" t="s">
        <v>164</v>
      </c>
      <c r="E29" s="195" t="e">
        <f>#REF!</f>
        <v>#REF!</v>
      </c>
      <c r="F29" s="152" t="e">
        <f t="shared" si="0"/>
        <v>#REF!</v>
      </c>
      <c r="G29" s="189" t="e">
        <f t="shared" si="1"/>
        <v>#REF!</v>
      </c>
      <c r="H29" s="195" t="e">
        <f>#REF!</f>
        <v>#REF!</v>
      </c>
      <c r="I29" s="152" t="e">
        <f t="shared" si="2"/>
        <v>#REF!</v>
      </c>
      <c r="J29" s="189" t="e">
        <f t="shared" si="3"/>
        <v>#REF!</v>
      </c>
      <c r="K29" s="152" t="e">
        <f t="shared" si="4"/>
        <v>#REF!</v>
      </c>
      <c r="L29" s="165" t="e">
        <f t="shared" si="5"/>
        <v>#REF!</v>
      </c>
      <c r="M29" s="103" t="e">
        <f t="shared" si="6"/>
        <v>#REF!</v>
      </c>
      <c r="O29" s="1083"/>
      <c r="P29" s="1080" t="s">
        <v>165</v>
      </c>
      <c r="Q29" s="1081"/>
      <c r="R29" s="109">
        <v>29.4</v>
      </c>
      <c r="S29" s="92" t="s">
        <v>162</v>
      </c>
      <c r="T29" s="91"/>
      <c r="V29" s="105">
        <v>2.9399999999999999E-2</v>
      </c>
      <c r="W29" s="92" t="s">
        <v>152</v>
      </c>
      <c r="X29" s="91"/>
    </row>
    <row r="30" spans="1:24" ht="18" customHeight="1">
      <c r="A30" s="1083"/>
      <c r="B30" s="1080" t="s">
        <v>163</v>
      </c>
      <c r="C30" s="1081"/>
      <c r="D30" s="85" t="s">
        <v>164</v>
      </c>
      <c r="E30" s="195" t="e">
        <f>#REF!</f>
        <v>#REF!</v>
      </c>
      <c r="F30" s="152" t="e">
        <f t="shared" si="0"/>
        <v>#REF!</v>
      </c>
      <c r="G30" s="189" t="e">
        <f t="shared" si="1"/>
        <v>#REF!</v>
      </c>
      <c r="H30" s="195" t="e">
        <f>#REF!</f>
        <v>#REF!</v>
      </c>
      <c r="I30" s="152" t="e">
        <f t="shared" si="2"/>
        <v>#REF!</v>
      </c>
      <c r="J30" s="189" t="e">
        <f t="shared" si="3"/>
        <v>#REF!</v>
      </c>
      <c r="K30" s="152" t="e">
        <f t="shared" si="4"/>
        <v>#REF!</v>
      </c>
      <c r="L30" s="165" t="e">
        <f t="shared" si="5"/>
        <v>#REF!</v>
      </c>
      <c r="M30" s="103" t="e">
        <f t="shared" si="6"/>
        <v>#REF!</v>
      </c>
      <c r="O30" s="1083"/>
      <c r="P30" s="1080" t="s">
        <v>163</v>
      </c>
      <c r="Q30" s="1081"/>
      <c r="R30" s="109">
        <v>37.299999999999997</v>
      </c>
      <c r="S30" s="92" t="s">
        <v>162</v>
      </c>
      <c r="T30" s="91"/>
      <c r="V30" s="105">
        <v>2.0899999999999998E-2</v>
      </c>
      <c r="W30" s="92" t="s">
        <v>152</v>
      </c>
      <c r="X30" s="91"/>
    </row>
    <row r="31" spans="1:24" ht="18" customHeight="1">
      <c r="A31" s="1083"/>
      <c r="B31" s="1080" t="s">
        <v>161</v>
      </c>
      <c r="C31" s="1081"/>
      <c r="D31" s="40" t="s">
        <v>158</v>
      </c>
      <c r="E31" s="195" t="e">
        <f>#REF!</f>
        <v>#REF!</v>
      </c>
      <c r="F31" s="152" t="e">
        <f t="shared" si="0"/>
        <v>#REF!</v>
      </c>
      <c r="G31" s="189" t="e">
        <f t="shared" si="1"/>
        <v>#REF!</v>
      </c>
      <c r="H31" s="195" t="e">
        <f>#REF!</f>
        <v>#REF!</v>
      </c>
      <c r="I31" s="152" t="e">
        <f t="shared" si="2"/>
        <v>#REF!</v>
      </c>
      <c r="J31" s="189" t="e">
        <f t="shared" si="3"/>
        <v>#REF!</v>
      </c>
      <c r="K31" s="152" t="e">
        <f t="shared" si="4"/>
        <v>#REF!</v>
      </c>
      <c r="L31" s="165" t="e">
        <f t="shared" si="5"/>
        <v>#REF!</v>
      </c>
      <c r="M31" s="103" t="e">
        <f t="shared" si="6"/>
        <v>#REF!</v>
      </c>
      <c r="O31" s="1083"/>
      <c r="P31" s="1080" t="s">
        <v>161</v>
      </c>
      <c r="Q31" s="1081"/>
      <c r="R31" s="109">
        <v>21.1</v>
      </c>
      <c r="S31" s="92" t="s">
        <v>154</v>
      </c>
      <c r="T31" s="91"/>
      <c r="V31" s="105">
        <v>1.0999999999999999E-2</v>
      </c>
      <c r="W31" s="92" t="s">
        <v>152</v>
      </c>
      <c r="X31" s="91"/>
    </row>
    <row r="32" spans="1:24" ht="18" customHeight="1">
      <c r="A32" s="1083"/>
      <c r="B32" s="1080" t="s">
        <v>160</v>
      </c>
      <c r="C32" s="1081"/>
      <c r="D32" s="40" t="s">
        <v>158</v>
      </c>
      <c r="E32" s="195" t="e">
        <f>#REF!</f>
        <v>#REF!</v>
      </c>
      <c r="F32" s="152" t="e">
        <f t="shared" si="0"/>
        <v>#REF!</v>
      </c>
      <c r="G32" s="189" t="e">
        <f t="shared" si="1"/>
        <v>#REF!</v>
      </c>
      <c r="H32" s="195" t="e">
        <f>#REF!</f>
        <v>#REF!</v>
      </c>
      <c r="I32" s="152" t="e">
        <f t="shared" si="2"/>
        <v>#REF!</v>
      </c>
      <c r="J32" s="189" t="e">
        <f t="shared" si="3"/>
        <v>#REF!</v>
      </c>
      <c r="K32" s="152" t="e">
        <f t="shared" si="4"/>
        <v>#REF!</v>
      </c>
      <c r="L32" s="165" t="e">
        <f t="shared" si="5"/>
        <v>#REF!</v>
      </c>
      <c r="M32" s="103" t="e">
        <f t="shared" si="6"/>
        <v>#REF!</v>
      </c>
      <c r="O32" s="1083"/>
      <c r="P32" s="1080" t="s">
        <v>160</v>
      </c>
      <c r="Q32" s="1081"/>
      <c r="R32" s="94">
        <v>3.41</v>
      </c>
      <c r="S32" s="92" t="s">
        <v>154</v>
      </c>
      <c r="T32" s="91"/>
      <c r="V32" s="105">
        <v>2.63E-2</v>
      </c>
      <c r="W32" s="92" t="s">
        <v>152</v>
      </c>
      <c r="X32" s="91"/>
    </row>
    <row r="33" spans="1:24" ht="18" customHeight="1">
      <c r="A33" s="1083"/>
      <c r="B33" s="1526" t="s">
        <v>159</v>
      </c>
      <c r="C33" s="1527"/>
      <c r="D33" s="108" t="s">
        <v>158</v>
      </c>
      <c r="E33" s="195" t="e">
        <f>#REF!</f>
        <v>#REF!</v>
      </c>
      <c r="F33" s="156" t="e">
        <f t="shared" si="0"/>
        <v>#REF!</v>
      </c>
      <c r="G33" s="190" t="e">
        <f t="shared" si="1"/>
        <v>#REF!</v>
      </c>
      <c r="H33" s="195" t="e">
        <f>#REF!</f>
        <v>#REF!</v>
      </c>
      <c r="I33" s="156" t="e">
        <f t="shared" si="2"/>
        <v>#REF!</v>
      </c>
      <c r="J33" s="190" t="e">
        <f t="shared" si="3"/>
        <v>#REF!</v>
      </c>
      <c r="K33" s="156" t="e">
        <f t="shared" si="4"/>
        <v>#REF!</v>
      </c>
      <c r="L33" s="169" t="e">
        <f t="shared" si="5"/>
        <v>#REF!</v>
      </c>
      <c r="M33" s="106" t="e">
        <f t="shared" si="6"/>
        <v>#REF!</v>
      </c>
      <c r="O33" s="1083"/>
      <c r="P33" s="1526" t="s">
        <v>159</v>
      </c>
      <c r="Q33" s="1527"/>
      <c r="R33" s="94">
        <v>8.41</v>
      </c>
      <c r="S33" s="92" t="s">
        <v>154</v>
      </c>
      <c r="T33" s="91"/>
      <c r="V33" s="105">
        <v>3.8399999999999997E-2</v>
      </c>
      <c r="W33" s="92" t="s">
        <v>152</v>
      </c>
      <c r="X33" s="91"/>
    </row>
    <row r="34" spans="1:24" ht="18" customHeight="1">
      <c r="A34" s="1083"/>
      <c r="B34" s="101" t="s">
        <v>156</v>
      </c>
      <c r="C34" s="101" t="s">
        <v>155</v>
      </c>
      <c r="D34" s="85" t="s">
        <v>158</v>
      </c>
      <c r="E34" s="195" t="e">
        <f>#REF!</f>
        <v>#REF!</v>
      </c>
      <c r="F34" s="152" t="e">
        <f t="shared" si="0"/>
        <v>#REF!</v>
      </c>
      <c r="G34" s="189" t="e">
        <f t="shared" si="1"/>
        <v>#REF!</v>
      </c>
      <c r="H34" s="195" t="e">
        <f>#REF!</f>
        <v>#REF!</v>
      </c>
      <c r="I34" s="152" t="e">
        <f t="shared" si="2"/>
        <v>#REF!</v>
      </c>
      <c r="J34" s="189" t="e">
        <f t="shared" si="3"/>
        <v>#REF!</v>
      </c>
      <c r="K34" s="152" t="e">
        <f t="shared" si="4"/>
        <v>#REF!</v>
      </c>
      <c r="L34" s="165" t="e">
        <f t="shared" si="5"/>
        <v>#REF!</v>
      </c>
      <c r="M34" s="103" t="e">
        <f t="shared" si="6"/>
        <v>#REF!</v>
      </c>
      <c r="N34" s="30" t="s">
        <v>157</v>
      </c>
      <c r="O34" s="1083"/>
      <c r="P34" s="102" t="s">
        <v>156</v>
      </c>
      <c r="Q34" s="101" t="s">
        <v>155</v>
      </c>
      <c r="R34" s="100">
        <v>45</v>
      </c>
      <c r="S34" s="98" t="s">
        <v>154</v>
      </c>
      <c r="T34" s="97" t="s">
        <v>153</v>
      </c>
      <c r="V34" s="99">
        <v>1.3599999999999999E-2</v>
      </c>
      <c r="W34" s="98" t="s">
        <v>152</v>
      </c>
      <c r="X34" s="97" t="s">
        <v>151</v>
      </c>
    </row>
    <row r="35" spans="1:24" ht="18" customHeight="1">
      <c r="A35" s="1083"/>
      <c r="B35" s="1111" t="s">
        <v>150</v>
      </c>
      <c r="C35" s="1112"/>
      <c r="D35" s="96" t="s">
        <v>143</v>
      </c>
      <c r="E35" s="195" t="e">
        <f>#REF!</f>
        <v>#REF!</v>
      </c>
      <c r="F35" s="157" t="e">
        <f t="shared" si="0"/>
        <v>#REF!</v>
      </c>
      <c r="G35" s="188" t="e">
        <f>E35*$V35</f>
        <v>#REF!</v>
      </c>
      <c r="H35" s="195" t="e">
        <f>#REF!</f>
        <v>#REF!</v>
      </c>
      <c r="I35" s="157" t="e">
        <f t="shared" si="2"/>
        <v>#REF!</v>
      </c>
      <c r="J35" s="188" t="e">
        <f>H35*$V35</f>
        <v>#REF!</v>
      </c>
      <c r="K35" s="157" t="e">
        <f t="shared" si="4"/>
        <v>#REF!</v>
      </c>
      <c r="L35" s="170" t="e">
        <f t="shared" si="5"/>
        <v>#REF!</v>
      </c>
      <c r="M35" s="90" t="e">
        <f>K35*$V35</f>
        <v>#REF!</v>
      </c>
      <c r="O35" s="1083"/>
      <c r="P35" s="1111" t="s">
        <v>150</v>
      </c>
      <c r="Q35" s="1112"/>
      <c r="R35" s="94">
        <v>1.02</v>
      </c>
      <c r="S35" s="92" t="s">
        <v>146</v>
      </c>
      <c r="T35" s="91"/>
      <c r="V35" s="93">
        <v>0.06</v>
      </c>
      <c r="W35" s="92" t="s">
        <v>145</v>
      </c>
      <c r="X35" s="91"/>
    </row>
    <row r="36" spans="1:24" ht="18" customHeight="1">
      <c r="A36" s="1083"/>
      <c r="B36" s="1080" t="s">
        <v>149</v>
      </c>
      <c r="C36" s="1081"/>
      <c r="D36" s="85" t="s">
        <v>143</v>
      </c>
      <c r="E36" s="195" t="e">
        <f>#REF!</f>
        <v>#REF!</v>
      </c>
      <c r="F36" s="158" t="e">
        <f t="shared" si="0"/>
        <v>#REF!</v>
      </c>
      <c r="G36" s="188" t="e">
        <f>E36*$V36</f>
        <v>#REF!</v>
      </c>
      <c r="H36" s="195" t="e">
        <f>#REF!</f>
        <v>#REF!</v>
      </c>
      <c r="I36" s="158" t="e">
        <f t="shared" si="2"/>
        <v>#REF!</v>
      </c>
      <c r="J36" s="188" t="e">
        <f>H36*$V36</f>
        <v>#REF!</v>
      </c>
      <c r="K36" s="158" t="e">
        <f t="shared" si="4"/>
        <v>#REF!</v>
      </c>
      <c r="L36" s="171" t="e">
        <f t="shared" si="5"/>
        <v>#REF!</v>
      </c>
      <c r="M36" s="90" t="e">
        <f>K36*$V36</f>
        <v>#REF!</v>
      </c>
      <c r="O36" s="1083"/>
      <c r="P36" s="1080" t="s">
        <v>149</v>
      </c>
      <c r="Q36" s="1081"/>
      <c r="R36" s="94">
        <v>1.36</v>
      </c>
      <c r="S36" s="92" t="s">
        <v>146</v>
      </c>
      <c r="T36" s="91"/>
      <c r="V36" s="93">
        <v>5.7000000000000002E-2</v>
      </c>
      <c r="W36" s="92" t="s">
        <v>145</v>
      </c>
      <c r="X36" s="91"/>
    </row>
    <row r="37" spans="1:24" ht="18" customHeight="1">
      <c r="A37" s="1083"/>
      <c r="B37" s="1080" t="s">
        <v>148</v>
      </c>
      <c r="C37" s="1081"/>
      <c r="D37" s="85" t="s">
        <v>143</v>
      </c>
      <c r="E37" s="195" t="e">
        <f>#REF!</f>
        <v>#REF!</v>
      </c>
      <c r="F37" s="158" t="e">
        <f t="shared" si="0"/>
        <v>#REF!</v>
      </c>
      <c r="G37" s="188" t="e">
        <f>E37*$V37</f>
        <v>#REF!</v>
      </c>
      <c r="H37" s="195" t="e">
        <f>#REF!</f>
        <v>#REF!</v>
      </c>
      <c r="I37" s="158" t="e">
        <f t="shared" si="2"/>
        <v>#REF!</v>
      </c>
      <c r="J37" s="188" t="e">
        <f>H37*$V37</f>
        <v>#REF!</v>
      </c>
      <c r="K37" s="158" t="e">
        <f t="shared" si="4"/>
        <v>#REF!</v>
      </c>
      <c r="L37" s="171" t="e">
        <f t="shared" si="5"/>
        <v>#REF!</v>
      </c>
      <c r="M37" s="90" t="e">
        <f>K37*$V37</f>
        <v>#REF!</v>
      </c>
      <c r="O37" s="1083"/>
      <c r="P37" s="1080" t="s">
        <v>148</v>
      </c>
      <c r="Q37" s="1081"/>
      <c r="R37" s="94">
        <v>1.36</v>
      </c>
      <c r="S37" s="92" t="s">
        <v>146</v>
      </c>
      <c r="T37" s="91"/>
      <c r="V37" s="93">
        <v>5.7000000000000002E-2</v>
      </c>
      <c r="W37" s="92" t="s">
        <v>145</v>
      </c>
      <c r="X37" s="91"/>
    </row>
    <row r="38" spans="1:24" ht="18" customHeight="1" thickBot="1">
      <c r="A38" s="1083"/>
      <c r="B38" s="1080" t="s">
        <v>147</v>
      </c>
      <c r="C38" s="1081"/>
      <c r="D38" s="85" t="s">
        <v>143</v>
      </c>
      <c r="E38" s="195" t="e">
        <f>#REF!</f>
        <v>#REF!</v>
      </c>
      <c r="F38" s="158" t="e">
        <f t="shared" si="0"/>
        <v>#REF!</v>
      </c>
      <c r="G38" s="188" t="e">
        <f>E38*$V38</f>
        <v>#REF!</v>
      </c>
      <c r="H38" s="195" t="e">
        <f>#REF!</f>
        <v>#REF!</v>
      </c>
      <c r="I38" s="158" t="e">
        <f t="shared" si="2"/>
        <v>#REF!</v>
      </c>
      <c r="J38" s="188" t="e">
        <f>H38*$V38</f>
        <v>#REF!</v>
      </c>
      <c r="K38" s="158" t="e">
        <f t="shared" si="4"/>
        <v>#REF!</v>
      </c>
      <c r="L38" s="171" t="e">
        <f t="shared" si="5"/>
        <v>#REF!</v>
      </c>
      <c r="M38" s="90" t="e">
        <f>K38*$V38</f>
        <v>#REF!</v>
      </c>
      <c r="O38" s="1084"/>
      <c r="P38" s="1113" t="s">
        <v>147</v>
      </c>
      <c r="Q38" s="1114"/>
      <c r="R38" s="89">
        <v>1.36</v>
      </c>
      <c r="S38" s="87" t="s">
        <v>146</v>
      </c>
      <c r="T38" s="86"/>
      <c r="V38" s="88">
        <v>5.7000000000000002E-2</v>
      </c>
      <c r="W38" s="87" t="s">
        <v>145</v>
      </c>
      <c r="X38" s="86"/>
    </row>
    <row r="39" spans="1:24" ht="18" customHeight="1" thickBot="1">
      <c r="A39" s="1528"/>
      <c r="B39" s="1529" t="s">
        <v>144</v>
      </c>
      <c r="C39" s="1529"/>
      <c r="D39" s="85" t="s">
        <v>143</v>
      </c>
      <c r="E39" s="244"/>
      <c r="F39" s="159" t="e">
        <f>SUM(F12:F38)</f>
        <v>#REF!</v>
      </c>
      <c r="G39" s="187" t="e">
        <f>SUM(G12:G38)</f>
        <v>#REF!</v>
      </c>
      <c r="H39" s="244"/>
      <c r="I39" s="159" t="e">
        <f>SUM(I12:I38)</f>
        <v>#REF!</v>
      </c>
      <c r="J39" s="187" t="e">
        <f>SUM(J12:J38)</f>
        <v>#REF!</v>
      </c>
      <c r="K39" s="244"/>
      <c r="L39" s="172" t="e">
        <f>SUM(L12:L38)</f>
        <v>#REF!</v>
      </c>
      <c r="M39" s="82" t="e">
        <f>SUM(M12:M38)</f>
        <v>#REF!</v>
      </c>
      <c r="O39" s="58"/>
      <c r="P39" s="81"/>
      <c r="Q39" s="81"/>
      <c r="R39" s="80"/>
      <c r="V39" s="80"/>
      <c r="X39" s="79"/>
    </row>
    <row r="40" spans="1:24" ht="18" customHeight="1">
      <c r="A40" s="1521" t="s">
        <v>141</v>
      </c>
      <c r="B40" s="1099" t="s">
        <v>142</v>
      </c>
      <c r="C40" s="78" t="s">
        <v>139</v>
      </c>
      <c r="D40" s="77" t="s">
        <v>124</v>
      </c>
      <c r="E40" s="196" t="e">
        <f>#REF!</f>
        <v>#REF!</v>
      </c>
      <c r="F40" s="160" t="e">
        <f>ROUND(E40*$R40,2)</f>
        <v>#REF!</v>
      </c>
      <c r="G40" s="186" t="e">
        <f>E40*$V40</f>
        <v>#REF!</v>
      </c>
      <c r="H40" s="196" t="e">
        <f>#REF!</f>
        <v>#REF!</v>
      </c>
      <c r="I40" s="160" t="e">
        <f>ROUND(H40*$R40,2)</f>
        <v>#REF!</v>
      </c>
      <c r="J40" s="186" t="e">
        <f>H40*$V40</f>
        <v>#REF!</v>
      </c>
      <c r="K40" s="160" t="e">
        <f>E40-H40</f>
        <v>#REF!</v>
      </c>
      <c r="L40" s="173" t="e">
        <f>ROUND(K40*$R40,2)</f>
        <v>#REF!</v>
      </c>
      <c r="M40" s="75" t="e">
        <f>K40*$V40</f>
        <v>#REF!</v>
      </c>
      <c r="O40" s="1125" t="s">
        <v>141</v>
      </c>
      <c r="P40" s="1533" t="s">
        <v>140</v>
      </c>
      <c r="Q40" s="74" t="s">
        <v>139</v>
      </c>
      <c r="R40" s="73">
        <v>9.9700000000000006</v>
      </c>
      <c r="S40" s="70" t="s">
        <v>136</v>
      </c>
      <c r="T40" s="72"/>
      <c r="V40" s="71">
        <v>0.34</v>
      </c>
      <c r="W40" s="70" t="s">
        <v>138</v>
      </c>
      <c r="X40" s="69" t="s">
        <v>134</v>
      </c>
    </row>
    <row r="41" spans="1:24" ht="18" customHeight="1" thickBot="1">
      <c r="A41" s="1126"/>
      <c r="B41" s="1097"/>
      <c r="C41" s="41" t="s">
        <v>137</v>
      </c>
      <c r="D41" s="40" t="s">
        <v>124</v>
      </c>
      <c r="E41" s="197" t="e">
        <f>#REF!</f>
        <v>#REF!</v>
      </c>
      <c r="F41" s="161" t="e">
        <f>ROUND(E41*$R41,2)</f>
        <v>#REF!</v>
      </c>
      <c r="G41" s="185" t="e">
        <f>E41*$V41</f>
        <v>#REF!</v>
      </c>
      <c r="H41" s="197" t="e">
        <f>#REF!</f>
        <v>#REF!</v>
      </c>
      <c r="I41" s="161" t="e">
        <f>ROUND(H41*$R41,2)</f>
        <v>#REF!</v>
      </c>
      <c r="J41" s="185" t="e">
        <f>H41*$V41</f>
        <v>#REF!</v>
      </c>
      <c r="K41" s="161" t="e">
        <f>E41-H41</f>
        <v>#REF!</v>
      </c>
      <c r="L41" s="174" t="e">
        <f>ROUND(K41*$R41,2)</f>
        <v>#REF!</v>
      </c>
      <c r="M41" s="68" t="e">
        <f>K41*$V41</f>
        <v>#REF!</v>
      </c>
      <c r="O41" s="1519"/>
      <c r="P41" s="1534"/>
      <c r="Q41" s="67" t="s">
        <v>137</v>
      </c>
      <c r="R41" s="66">
        <v>9.2799999999999994</v>
      </c>
      <c r="S41" s="63" t="s">
        <v>136</v>
      </c>
      <c r="T41" s="65"/>
      <c r="V41" s="64">
        <v>0.34</v>
      </c>
      <c r="W41" s="63" t="s">
        <v>135</v>
      </c>
      <c r="X41" s="62" t="s">
        <v>134</v>
      </c>
    </row>
    <row r="42" spans="1:24" ht="18" customHeight="1" thickBot="1">
      <c r="A42" s="61"/>
      <c r="B42" s="1520" t="s">
        <v>133</v>
      </c>
      <c r="C42" s="1520"/>
      <c r="D42" s="60" t="s">
        <v>124</v>
      </c>
      <c r="E42" s="162" t="e">
        <f t="shared" ref="E42:J42" si="7">SUM(E40:E41)</f>
        <v>#REF!</v>
      </c>
      <c r="F42" s="162" t="e">
        <f t="shared" si="7"/>
        <v>#REF!</v>
      </c>
      <c r="G42" s="162" t="e">
        <f t="shared" si="7"/>
        <v>#REF!</v>
      </c>
      <c r="H42" s="162" t="e">
        <f t="shared" si="7"/>
        <v>#REF!</v>
      </c>
      <c r="I42" s="162" t="e">
        <f t="shared" si="7"/>
        <v>#REF!</v>
      </c>
      <c r="J42" s="162" t="e">
        <f t="shared" si="7"/>
        <v>#REF!</v>
      </c>
      <c r="K42" s="162" t="e">
        <f>E42-H42</f>
        <v>#REF!</v>
      </c>
      <c r="L42" s="175" t="e">
        <f>SUM(L40:L41)</f>
        <v>#REF!</v>
      </c>
      <c r="M42" s="59" t="e">
        <f>SUM(M40:M41)</f>
        <v>#REF!</v>
      </c>
      <c r="O42" s="58"/>
      <c r="P42" s="1118"/>
      <c r="Q42" s="1118"/>
    </row>
    <row r="43" spans="1:24" ht="23.25" customHeight="1" thickTop="1" thickBot="1">
      <c r="A43" s="1119" t="s">
        <v>132</v>
      </c>
      <c r="B43" s="1120"/>
      <c r="C43" s="1120"/>
      <c r="D43" s="1120"/>
      <c r="E43" s="1120"/>
      <c r="F43" s="163" t="e">
        <f>F39+F42</f>
        <v>#REF!</v>
      </c>
      <c r="G43" s="57" t="e">
        <f>G39+G42</f>
        <v>#REF!</v>
      </c>
      <c r="H43" s="56"/>
      <c r="I43" s="163" t="e">
        <f>I39+I42</f>
        <v>#REF!</v>
      </c>
      <c r="J43" s="57" t="e">
        <f>J39+J42</f>
        <v>#REF!</v>
      </c>
      <c r="K43" s="56"/>
      <c r="L43" s="176" t="e">
        <f>L39+L42</f>
        <v>#REF!</v>
      </c>
      <c r="M43" s="55" t="e">
        <f>M39+M42</f>
        <v>#REF!</v>
      </c>
    </row>
    <row r="44" spans="1:24" ht="23.25" customHeight="1" thickBot="1">
      <c r="A44" s="47"/>
      <c r="B44" s="47"/>
      <c r="C44" s="47"/>
      <c r="D44" s="47"/>
      <c r="E44" s="47"/>
      <c r="F44" s="54"/>
      <c r="G44" s="54"/>
      <c r="H44" s="54"/>
      <c r="I44" s="54"/>
      <c r="J44" s="54"/>
      <c r="K44" s="54"/>
      <c r="L44" s="54"/>
      <c r="M44" s="51"/>
    </row>
    <row r="45" spans="1:24" ht="23.25" customHeight="1">
      <c r="A45" s="1121" t="s">
        <v>131</v>
      </c>
      <c r="B45" s="1122"/>
      <c r="C45" s="1122"/>
      <c r="D45" s="1122"/>
      <c r="E45" s="1122"/>
      <c r="F45" s="179" t="e">
        <f>ROUND(F43*0.0258,2)</f>
        <v>#REF!</v>
      </c>
      <c r="G45" s="53"/>
      <c r="H45" s="52"/>
      <c r="I45" s="179" t="e">
        <f>ROUND(I43*0.0258,2)</f>
        <v>#REF!</v>
      </c>
      <c r="J45" s="53"/>
      <c r="K45" s="52"/>
      <c r="L45" s="178" t="e">
        <f>ROUND(L43*0.0258,2)</f>
        <v>#REF!</v>
      </c>
      <c r="M45" s="51"/>
    </row>
    <row r="46" spans="1:24" ht="23.25" customHeight="1" thickBot="1">
      <c r="A46" s="1123" t="s">
        <v>130</v>
      </c>
      <c r="B46" s="1124"/>
      <c r="C46" s="1124"/>
      <c r="D46" s="1124"/>
      <c r="E46" s="1124"/>
      <c r="F46" s="180" t="e">
        <f>ROUND(G43,2)</f>
        <v>#REF!</v>
      </c>
      <c r="G46" s="50"/>
      <c r="H46" s="49"/>
      <c r="I46" s="180" t="e">
        <f>ROUND(J43,2)</f>
        <v>#REF!</v>
      </c>
      <c r="J46" s="50"/>
      <c r="K46" s="49"/>
      <c r="L46" s="177" t="e">
        <f>ROUND(M43,2)</f>
        <v>#REF!</v>
      </c>
      <c r="M46" s="48"/>
    </row>
    <row r="47" spans="1:24" ht="23.25" customHeight="1" thickBot="1">
      <c r="A47" s="47"/>
      <c r="B47" s="46"/>
      <c r="C47" s="46"/>
      <c r="D47" s="46"/>
      <c r="E47" s="46"/>
      <c r="F47" s="45"/>
      <c r="G47" s="45"/>
      <c r="H47" s="45"/>
      <c r="I47" s="45"/>
      <c r="J47" s="45"/>
      <c r="K47" s="45"/>
      <c r="L47" s="45"/>
      <c r="M47" s="45"/>
    </row>
    <row r="48" spans="1:24" ht="18" customHeight="1">
      <c r="A48" s="1125" t="s">
        <v>129</v>
      </c>
      <c r="B48" s="1127" t="s">
        <v>128</v>
      </c>
      <c r="C48" s="44" t="s">
        <v>127</v>
      </c>
      <c r="D48" s="43" t="s">
        <v>124</v>
      </c>
      <c r="E48" s="183" t="e">
        <f>#REF!</f>
        <v>#REF!</v>
      </c>
      <c r="F48" s="42"/>
      <c r="G48" s="38"/>
    </row>
    <row r="49" spans="1:15" ht="18" customHeight="1">
      <c r="A49" s="1126"/>
      <c r="B49" s="1128"/>
      <c r="C49" s="41" t="s">
        <v>126</v>
      </c>
      <c r="D49" s="40" t="s">
        <v>124</v>
      </c>
      <c r="E49" s="197" t="e">
        <f>#REF!</f>
        <v>#REF!</v>
      </c>
      <c r="F49" s="39"/>
      <c r="G49" s="38"/>
    </row>
    <row r="50" spans="1:15" ht="18" customHeight="1" thickBot="1">
      <c r="A50" s="137"/>
      <c r="B50" s="1116" t="s">
        <v>125</v>
      </c>
      <c r="C50" s="1116"/>
      <c r="D50" s="37" t="s">
        <v>124</v>
      </c>
      <c r="E50" s="181" t="e">
        <f>SUM(E48:E49)</f>
        <v>#REF!</v>
      </c>
      <c r="F50" s="36">
        <f>SUM(F48:F49)</f>
        <v>0</v>
      </c>
      <c r="G50" s="35"/>
    </row>
    <row r="51" spans="1:15" ht="11.1" customHeight="1">
      <c r="A51" s="1117" t="s">
        <v>343</v>
      </c>
      <c r="B51" s="1117"/>
      <c r="C51" s="1117"/>
      <c r="D51" s="1117"/>
      <c r="E51" s="1117"/>
      <c r="F51" s="1117"/>
      <c r="G51" s="1117"/>
      <c r="H51" s="1117"/>
      <c r="I51" s="1117"/>
      <c r="J51" s="1117"/>
      <c r="K51" s="1117"/>
      <c r="L51" s="1117"/>
      <c r="M51" s="34"/>
      <c r="O51" s="30" t="s">
        <v>122</v>
      </c>
    </row>
    <row r="52" spans="1:15" ht="11.1" customHeight="1">
      <c r="A52" s="1117"/>
      <c r="B52" s="1117"/>
      <c r="C52" s="1117"/>
      <c r="D52" s="1117"/>
      <c r="E52" s="1117"/>
      <c r="F52" s="1117"/>
      <c r="G52" s="1117"/>
      <c r="H52" s="1117"/>
      <c r="I52" s="1117"/>
      <c r="J52" s="1117"/>
      <c r="K52" s="1117"/>
      <c r="L52" s="1117"/>
      <c r="M52" s="34"/>
    </row>
    <row r="53" spans="1:15" ht="11.1" customHeight="1">
      <c r="A53" s="1117"/>
      <c r="B53" s="1117"/>
      <c r="C53" s="1117"/>
      <c r="D53" s="1117"/>
      <c r="E53" s="1117"/>
      <c r="F53" s="1117"/>
      <c r="G53" s="1117"/>
      <c r="H53" s="1117"/>
      <c r="I53" s="1117"/>
      <c r="J53" s="1117"/>
      <c r="K53" s="1117"/>
      <c r="L53" s="1117"/>
      <c r="M53" s="34"/>
    </row>
    <row r="54" spans="1:15" ht="11.1" customHeight="1">
      <c r="A54" s="1117"/>
      <c r="B54" s="1117"/>
      <c r="C54" s="1117"/>
      <c r="D54" s="1117"/>
      <c r="E54" s="1117"/>
      <c r="F54" s="1117"/>
      <c r="G54" s="1117"/>
      <c r="H54" s="1117"/>
      <c r="I54" s="1117"/>
      <c r="J54" s="1117"/>
      <c r="K54" s="1117"/>
      <c r="L54" s="1117"/>
      <c r="M54" s="34"/>
    </row>
    <row r="55" spans="1:15" ht="11.1" customHeight="1">
      <c r="A55" s="33" t="s">
        <v>121</v>
      </c>
      <c r="B55" s="32"/>
      <c r="C55" s="32"/>
      <c r="D55" s="32"/>
      <c r="E55" s="32"/>
      <c r="F55" s="31"/>
      <c r="G55" s="31"/>
      <c r="H55" s="31"/>
      <c r="I55" s="31"/>
      <c r="J55" s="31"/>
      <c r="K55" s="32"/>
      <c r="L55" s="32"/>
      <c r="M55" s="31"/>
      <c r="O55" s="30" t="s">
        <v>120</v>
      </c>
    </row>
    <row r="56" spans="1:15" ht="5.25" customHeight="1"/>
  </sheetData>
  <sheetProtection selectLockedCells="1"/>
  <mergeCells count="86">
    <mergeCell ref="P29:Q29"/>
    <mergeCell ref="O12:O38"/>
    <mergeCell ref="P35:Q35"/>
    <mergeCell ref="P30:Q30"/>
    <mergeCell ref="P31:Q31"/>
    <mergeCell ref="P32:Q32"/>
    <mergeCell ref="P42:Q42"/>
    <mergeCell ref="P33:Q33"/>
    <mergeCell ref="P38:Q38"/>
    <mergeCell ref="P40:P41"/>
    <mergeCell ref="P37:Q37"/>
    <mergeCell ref="P36:Q36"/>
    <mergeCell ref="A4:C4"/>
    <mergeCell ref="A6:C6"/>
    <mergeCell ref="E9:F9"/>
    <mergeCell ref="A9:C11"/>
    <mergeCell ref="D4:H4"/>
    <mergeCell ref="A5:C5"/>
    <mergeCell ref="D5:H5"/>
    <mergeCell ref="D6:H6"/>
    <mergeCell ref="D9:D11"/>
    <mergeCell ref="H10:H11"/>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s>
  <phoneticPr fontId="9"/>
  <conditionalFormatting sqref="E12:E38 H12:H38 E40:E41 H40:H41 E48:E49">
    <cfRule type="expression" dxfId="18"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552" t="s">
        <v>72</v>
      </c>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row>
    <row r="3" spans="1:33" ht="18.75" customHeight="1">
      <c r="A3" s="1552"/>
      <c r="B3" s="1552"/>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552"/>
      <c r="AB3" s="1552"/>
      <c r="AC3" s="1552"/>
      <c r="AD3" s="1552"/>
      <c r="AE3" s="1552"/>
      <c r="AF3" s="1552"/>
      <c r="AG3" s="1552"/>
    </row>
    <row r="4" spans="1:33" ht="18.75" customHeight="1"/>
    <row r="5" spans="1:33" ht="18.75" customHeight="1">
      <c r="B5" s="1" t="s">
        <v>81</v>
      </c>
    </row>
    <row r="6" spans="1:33" ht="18.75" customHeight="1">
      <c r="B6" s="1553" t="e">
        <f>#REF!</f>
        <v>#REF!</v>
      </c>
      <c r="C6" s="1553"/>
      <c r="D6" s="1553"/>
      <c r="E6" s="1553"/>
      <c r="F6" s="1553"/>
      <c r="G6" s="1553"/>
      <c r="H6" s="1553"/>
      <c r="I6" s="1553"/>
      <c r="J6" s="1553"/>
      <c r="K6" s="1553"/>
      <c r="L6" s="1553"/>
      <c r="M6" s="1553"/>
      <c r="N6" s="1553"/>
      <c r="O6" s="1553"/>
      <c r="P6" s="1553"/>
      <c r="Q6" s="1553"/>
      <c r="R6" s="1553"/>
      <c r="T6" s="13"/>
    </row>
    <row r="7" spans="1:33" ht="18.75" customHeight="1">
      <c r="AG7" s="20" t="s">
        <v>83</v>
      </c>
    </row>
    <row r="8" spans="1:33" ht="18.75" customHeight="1">
      <c r="A8" s="794" t="s">
        <v>77</v>
      </c>
      <c r="B8" s="794"/>
      <c r="C8" s="794"/>
      <c r="D8" s="794"/>
      <c r="E8" s="794"/>
      <c r="F8" s="794"/>
      <c r="G8" s="1554" t="s">
        <v>74</v>
      </c>
      <c r="H8" s="1554"/>
      <c r="I8" s="1554"/>
      <c r="J8" s="1554"/>
      <c r="K8" s="1554"/>
      <c r="L8" s="1554"/>
      <c r="M8" s="1554"/>
      <c r="N8" s="1554"/>
      <c r="O8" s="1555" t="s">
        <v>76</v>
      </c>
      <c r="P8" s="934"/>
      <c r="Q8" s="934"/>
      <c r="R8" s="934"/>
      <c r="S8" s="934"/>
      <c r="T8" s="934"/>
      <c r="U8" s="934"/>
      <c r="V8" s="934"/>
      <c r="W8" s="934"/>
      <c r="X8" s="934"/>
      <c r="Y8" s="934"/>
      <c r="Z8" s="934"/>
      <c r="AA8" s="935"/>
      <c r="AB8" s="794" t="s">
        <v>73</v>
      </c>
      <c r="AC8" s="794"/>
      <c r="AD8" s="794"/>
      <c r="AE8" s="794"/>
      <c r="AF8" s="794"/>
      <c r="AG8" s="794"/>
    </row>
    <row r="9" spans="1:33" ht="18.75" customHeight="1">
      <c r="A9" s="794"/>
      <c r="B9" s="794"/>
      <c r="C9" s="794"/>
      <c r="D9" s="794"/>
      <c r="E9" s="794"/>
      <c r="F9" s="794"/>
      <c r="G9" s="1554"/>
      <c r="H9" s="1554"/>
      <c r="I9" s="1554"/>
      <c r="J9" s="1554"/>
      <c r="K9" s="1554"/>
      <c r="L9" s="1554"/>
      <c r="M9" s="1554"/>
      <c r="N9" s="1554"/>
      <c r="O9" s="1556"/>
      <c r="P9" s="937"/>
      <c r="Q9" s="937"/>
      <c r="R9" s="937"/>
      <c r="S9" s="937"/>
      <c r="T9" s="937"/>
      <c r="U9" s="937"/>
      <c r="V9" s="937"/>
      <c r="W9" s="937"/>
      <c r="X9" s="937"/>
      <c r="Y9" s="937"/>
      <c r="Z9" s="937"/>
      <c r="AA9" s="938"/>
      <c r="AB9" s="794"/>
      <c r="AC9" s="794"/>
      <c r="AD9" s="794"/>
      <c r="AE9" s="794"/>
      <c r="AF9" s="794"/>
      <c r="AG9" s="794"/>
    </row>
    <row r="10" spans="1:33" ht="18.75" customHeight="1">
      <c r="A10" s="1535"/>
      <c r="B10" s="1535"/>
      <c r="C10" s="1535"/>
      <c r="D10" s="1535"/>
      <c r="E10" s="1535"/>
      <c r="F10" s="1535"/>
      <c r="G10" s="1536" t="s">
        <v>214</v>
      </c>
      <c r="H10" s="1536"/>
      <c r="I10" s="1536"/>
      <c r="J10" s="1536"/>
      <c r="K10" s="1536"/>
      <c r="L10" s="1536"/>
      <c r="M10" s="1536"/>
      <c r="N10" s="1536"/>
      <c r="O10" s="1537"/>
      <c r="P10" s="1538"/>
      <c r="Q10" s="1538"/>
      <c r="R10" s="1538"/>
      <c r="S10" s="1538"/>
      <c r="T10" s="1538"/>
      <c r="U10" s="1538"/>
      <c r="V10" s="1538"/>
      <c r="W10" s="1538"/>
      <c r="X10" s="1538"/>
      <c r="Y10" s="1538"/>
      <c r="Z10" s="1538"/>
      <c r="AA10" s="1539"/>
      <c r="AB10" s="1543" t="s">
        <v>116</v>
      </c>
      <c r="AC10" s="1543"/>
      <c r="AD10" s="1543"/>
      <c r="AE10" s="1543"/>
      <c r="AF10" s="1543"/>
      <c r="AG10" s="1543"/>
    </row>
    <row r="11" spans="1:33" ht="18.75" customHeight="1">
      <c r="A11" s="1535"/>
      <c r="B11" s="1535"/>
      <c r="C11" s="1535"/>
      <c r="D11" s="1535"/>
      <c r="E11" s="1535"/>
      <c r="F11" s="1535"/>
      <c r="G11" s="1544"/>
      <c r="H11" s="1544"/>
      <c r="I11" s="1544"/>
      <c r="J11" s="1544"/>
      <c r="K11" s="1544"/>
      <c r="L11" s="1544"/>
      <c r="M11" s="1544"/>
      <c r="N11" s="1544"/>
      <c r="O11" s="1540"/>
      <c r="P11" s="1541"/>
      <c r="Q11" s="1541"/>
      <c r="R11" s="1541"/>
      <c r="S11" s="1541"/>
      <c r="T11" s="1541"/>
      <c r="U11" s="1541"/>
      <c r="V11" s="1541"/>
      <c r="W11" s="1541"/>
      <c r="X11" s="1541"/>
      <c r="Y11" s="1541"/>
      <c r="Z11" s="1541"/>
      <c r="AA11" s="1542"/>
      <c r="AB11" s="1545" t="s">
        <v>75</v>
      </c>
      <c r="AC11" s="1545"/>
      <c r="AD11" s="1545"/>
      <c r="AE11" s="1545"/>
      <c r="AF11" s="1545"/>
      <c r="AG11" s="1545"/>
    </row>
    <row r="12" spans="1:33" ht="18.75" customHeight="1">
      <c r="A12" s="1535"/>
      <c r="B12" s="1535"/>
      <c r="C12" s="1535"/>
      <c r="D12" s="1535"/>
      <c r="E12" s="1535"/>
      <c r="F12" s="1535"/>
      <c r="G12" s="1536" t="s">
        <v>214</v>
      </c>
      <c r="H12" s="1536"/>
      <c r="I12" s="1536"/>
      <c r="J12" s="1536"/>
      <c r="K12" s="1536"/>
      <c r="L12" s="1536"/>
      <c r="M12" s="1536"/>
      <c r="N12" s="1536"/>
      <c r="O12" s="1537"/>
      <c r="P12" s="1538"/>
      <c r="Q12" s="1538"/>
      <c r="R12" s="1538"/>
      <c r="S12" s="1538"/>
      <c r="T12" s="1538"/>
      <c r="U12" s="1538"/>
      <c r="V12" s="1538"/>
      <c r="W12" s="1538"/>
      <c r="X12" s="1538"/>
      <c r="Y12" s="1538"/>
      <c r="Z12" s="1538"/>
      <c r="AA12" s="1539"/>
      <c r="AB12" s="1543" t="s">
        <v>116</v>
      </c>
      <c r="AC12" s="1543"/>
      <c r="AD12" s="1543"/>
      <c r="AE12" s="1543"/>
      <c r="AF12" s="1543"/>
      <c r="AG12" s="1543"/>
    </row>
    <row r="13" spans="1:33" ht="18.75" customHeight="1">
      <c r="A13" s="1535"/>
      <c r="B13" s="1535"/>
      <c r="C13" s="1535"/>
      <c r="D13" s="1535"/>
      <c r="E13" s="1535"/>
      <c r="F13" s="1535"/>
      <c r="G13" s="1544"/>
      <c r="H13" s="1544"/>
      <c r="I13" s="1544"/>
      <c r="J13" s="1544"/>
      <c r="K13" s="1544"/>
      <c r="L13" s="1544"/>
      <c r="M13" s="1544"/>
      <c r="N13" s="1544"/>
      <c r="O13" s="1540"/>
      <c r="P13" s="1541"/>
      <c r="Q13" s="1541"/>
      <c r="R13" s="1541"/>
      <c r="S13" s="1541"/>
      <c r="T13" s="1541"/>
      <c r="U13" s="1541"/>
      <c r="V13" s="1541"/>
      <c r="W13" s="1541"/>
      <c r="X13" s="1541"/>
      <c r="Y13" s="1541"/>
      <c r="Z13" s="1541"/>
      <c r="AA13" s="1542"/>
      <c r="AB13" s="1545" t="s">
        <v>75</v>
      </c>
      <c r="AC13" s="1545"/>
      <c r="AD13" s="1545"/>
      <c r="AE13" s="1545"/>
      <c r="AF13" s="1545"/>
      <c r="AG13" s="1545"/>
    </row>
    <row r="14" spans="1:33" ht="18.75" customHeight="1">
      <c r="A14" s="1535"/>
      <c r="B14" s="1535"/>
      <c r="C14" s="1535"/>
      <c r="D14" s="1535"/>
      <c r="E14" s="1535"/>
      <c r="F14" s="1535"/>
      <c r="G14" s="1536" t="s">
        <v>214</v>
      </c>
      <c r="H14" s="1536"/>
      <c r="I14" s="1536"/>
      <c r="J14" s="1536"/>
      <c r="K14" s="1536"/>
      <c r="L14" s="1536"/>
      <c r="M14" s="1536"/>
      <c r="N14" s="1536"/>
      <c r="O14" s="1537"/>
      <c r="P14" s="1538"/>
      <c r="Q14" s="1538"/>
      <c r="R14" s="1538"/>
      <c r="S14" s="1538"/>
      <c r="T14" s="1538"/>
      <c r="U14" s="1538"/>
      <c r="V14" s="1538"/>
      <c r="W14" s="1538"/>
      <c r="X14" s="1538"/>
      <c r="Y14" s="1538"/>
      <c r="Z14" s="1538"/>
      <c r="AA14" s="1539"/>
      <c r="AB14" s="1543" t="s">
        <v>116</v>
      </c>
      <c r="AC14" s="1543"/>
      <c r="AD14" s="1543"/>
      <c r="AE14" s="1543"/>
      <c r="AF14" s="1543"/>
      <c r="AG14" s="1543"/>
    </row>
    <row r="15" spans="1:33" ht="18.75" customHeight="1">
      <c r="A15" s="1535"/>
      <c r="B15" s="1535"/>
      <c r="C15" s="1535"/>
      <c r="D15" s="1535"/>
      <c r="E15" s="1535"/>
      <c r="F15" s="1535"/>
      <c r="G15" s="1544"/>
      <c r="H15" s="1544"/>
      <c r="I15" s="1544"/>
      <c r="J15" s="1544"/>
      <c r="K15" s="1544"/>
      <c r="L15" s="1544"/>
      <c r="M15" s="1544"/>
      <c r="N15" s="1544"/>
      <c r="O15" s="1540"/>
      <c r="P15" s="1541"/>
      <c r="Q15" s="1541"/>
      <c r="R15" s="1541"/>
      <c r="S15" s="1541"/>
      <c r="T15" s="1541"/>
      <c r="U15" s="1541"/>
      <c r="V15" s="1541"/>
      <c r="W15" s="1541"/>
      <c r="X15" s="1541"/>
      <c r="Y15" s="1541"/>
      <c r="Z15" s="1541"/>
      <c r="AA15" s="1542"/>
      <c r="AB15" s="1545" t="s">
        <v>75</v>
      </c>
      <c r="AC15" s="1545"/>
      <c r="AD15" s="1545"/>
      <c r="AE15" s="1545"/>
      <c r="AF15" s="1545"/>
      <c r="AG15" s="1545"/>
    </row>
    <row r="16" spans="1:33" ht="18.75" customHeight="1">
      <c r="A16" s="1535"/>
      <c r="B16" s="1535"/>
      <c r="C16" s="1535"/>
      <c r="D16" s="1535"/>
      <c r="E16" s="1535"/>
      <c r="F16" s="1535"/>
      <c r="G16" s="1536" t="s">
        <v>214</v>
      </c>
      <c r="H16" s="1536"/>
      <c r="I16" s="1536"/>
      <c r="J16" s="1536"/>
      <c r="K16" s="1536"/>
      <c r="L16" s="1536"/>
      <c r="M16" s="1536"/>
      <c r="N16" s="1536"/>
      <c r="O16" s="1537"/>
      <c r="P16" s="1538"/>
      <c r="Q16" s="1538"/>
      <c r="R16" s="1538"/>
      <c r="S16" s="1538"/>
      <c r="T16" s="1538"/>
      <c r="U16" s="1538"/>
      <c r="V16" s="1538"/>
      <c r="W16" s="1538"/>
      <c r="X16" s="1538"/>
      <c r="Y16" s="1538"/>
      <c r="Z16" s="1538"/>
      <c r="AA16" s="1539"/>
      <c r="AB16" s="1543" t="s">
        <v>116</v>
      </c>
      <c r="AC16" s="1543"/>
      <c r="AD16" s="1543"/>
      <c r="AE16" s="1543"/>
      <c r="AF16" s="1543"/>
      <c r="AG16" s="1543"/>
    </row>
    <row r="17" spans="1:33" ht="18.75" customHeight="1">
      <c r="A17" s="1535"/>
      <c r="B17" s="1535"/>
      <c r="C17" s="1535"/>
      <c r="D17" s="1535"/>
      <c r="E17" s="1535"/>
      <c r="F17" s="1535"/>
      <c r="G17" s="1544"/>
      <c r="H17" s="1544"/>
      <c r="I17" s="1544"/>
      <c r="J17" s="1544"/>
      <c r="K17" s="1544"/>
      <c r="L17" s="1544"/>
      <c r="M17" s="1544"/>
      <c r="N17" s="1544"/>
      <c r="O17" s="1540"/>
      <c r="P17" s="1541"/>
      <c r="Q17" s="1541"/>
      <c r="R17" s="1541"/>
      <c r="S17" s="1541"/>
      <c r="T17" s="1541"/>
      <c r="U17" s="1541"/>
      <c r="V17" s="1541"/>
      <c r="W17" s="1541"/>
      <c r="X17" s="1541"/>
      <c r="Y17" s="1541"/>
      <c r="Z17" s="1541"/>
      <c r="AA17" s="1542"/>
      <c r="AB17" s="1545" t="s">
        <v>75</v>
      </c>
      <c r="AC17" s="1545"/>
      <c r="AD17" s="1545"/>
      <c r="AE17" s="1545"/>
      <c r="AF17" s="1545"/>
      <c r="AG17" s="1545"/>
    </row>
    <row r="18" spans="1:33" ht="18.75" customHeight="1">
      <c r="A18" s="1535"/>
      <c r="B18" s="1535"/>
      <c r="C18" s="1535"/>
      <c r="D18" s="1535"/>
      <c r="E18" s="1535"/>
      <c r="F18" s="1535"/>
      <c r="G18" s="1536" t="s">
        <v>214</v>
      </c>
      <c r="H18" s="1536"/>
      <c r="I18" s="1536"/>
      <c r="J18" s="1536"/>
      <c r="K18" s="1536"/>
      <c r="L18" s="1536"/>
      <c r="M18" s="1536"/>
      <c r="N18" s="1536"/>
      <c r="O18" s="1537"/>
      <c r="P18" s="1538"/>
      <c r="Q18" s="1538"/>
      <c r="R18" s="1538"/>
      <c r="S18" s="1538"/>
      <c r="T18" s="1538"/>
      <c r="U18" s="1538"/>
      <c r="V18" s="1538"/>
      <c r="W18" s="1538"/>
      <c r="X18" s="1538"/>
      <c r="Y18" s="1538"/>
      <c r="Z18" s="1538"/>
      <c r="AA18" s="1539"/>
      <c r="AB18" s="1543" t="s">
        <v>116</v>
      </c>
      <c r="AC18" s="1543"/>
      <c r="AD18" s="1543"/>
      <c r="AE18" s="1543"/>
      <c r="AF18" s="1543"/>
      <c r="AG18" s="1543"/>
    </row>
    <row r="19" spans="1:33" ht="18.75" customHeight="1">
      <c r="A19" s="1535"/>
      <c r="B19" s="1535"/>
      <c r="C19" s="1535"/>
      <c r="D19" s="1535"/>
      <c r="E19" s="1535"/>
      <c r="F19" s="1535"/>
      <c r="G19" s="1544"/>
      <c r="H19" s="1544"/>
      <c r="I19" s="1544"/>
      <c r="J19" s="1544"/>
      <c r="K19" s="1544"/>
      <c r="L19" s="1544"/>
      <c r="M19" s="1544"/>
      <c r="N19" s="1544"/>
      <c r="O19" s="1540"/>
      <c r="P19" s="1541"/>
      <c r="Q19" s="1541"/>
      <c r="R19" s="1541"/>
      <c r="S19" s="1541"/>
      <c r="T19" s="1541"/>
      <c r="U19" s="1541"/>
      <c r="V19" s="1541"/>
      <c r="W19" s="1541"/>
      <c r="X19" s="1541"/>
      <c r="Y19" s="1541"/>
      <c r="Z19" s="1541"/>
      <c r="AA19" s="1542"/>
      <c r="AB19" s="1545" t="s">
        <v>75</v>
      </c>
      <c r="AC19" s="1545"/>
      <c r="AD19" s="1545"/>
      <c r="AE19" s="1545"/>
      <c r="AF19" s="1545"/>
      <c r="AG19" s="1545"/>
    </row>
    <row r="20" spans="1:33" ht="18.75" customHeight="1">
      <c r="A20" s="1535"/>
      <c r="B20" s="1535"/>
      <c r="C20" s="1535"/>
      <c r="D20" s="1535"/>
      <c r="E20" s="1535"/>
      <c r="F20" s="1535"/>
      <c r="G20" s="1536" t="s">
        <v>214</v>
      </c>
      <c r="H20" s="1536"/>
      <c r="I20" s="1536"/>
      <c r="J20" s="1536"/>
      <c r="K20" s="1536"/>
      <c r="L20" s="1536"/>
      <c r="M20" s="1536"/>
      <c r="N20" s="1536"/>
      <c r="O20" s="1537"/>
      <c r="P20" s="1538"/>
      <c r="Q20" s="1538"/>
      <c r="R20" s="1538"/>
      <c r="S20" s="1538"/>
      <c r="T20" s="1538"/>
      <c r="U20" s="1538"/>
      <c r="V20" s="1538"/>
      <c r="W20" s="1538"/>
      <c r="X20" s="1538"/>
      <c r="Y20" s="1538"/>
      <c r="Z20" s="1538"/>
      <c r="AA20" s="1539"/>
      <c r="AB20" s="1543" t="s">
        <v>116</v>
      </c>
      <c r="AC20" s="1543"/>
      <c r="AD20" s="1543"/>
      <c r="AE20" s="1543"/>
      <c r="AF20" s="1543"/>
      <c r="AG20" s="1543"/>
    </row>
    <row r="21" spans="1:33" ht="18.75" customHeight="1">
      <c r="A21" s="1535"/>
      <c r="B21" s="1535"/>
      <c r="C21" s="1535"/>
      <c r="D21" s="1535"/>
      <c r="E21" s="1535"/>
      <c r="F21" s="1535"/>
      <c r="G21" s="1544"/>
      <c r="H21" s="1544"/>
      <c r="I21" s="1544"/>
      <c r="J21" s="1544"/>
      <c r="K21" s="1544"/>
      <c r="L21" s="1544"/>
      <c r="M21" s="1544"/>
      <c r="N21" s="1544"/>
      <c r="O21" s="1540"/>
      <c r="P21" s="1541"/>
      <c r="Q21" s="1541"/>
      <c r="R21" s="1541"/>
      <c r="S21" s="1541"/>
      <c r="T21" s="1541"/>
      <c r="U21" s="1541"/>
      <c r="V21" s="1541"/>
      <c r="W21" s="1541"/>
      <c r="X21" s="1541"/>
      <c r="Y21" s="1541"/>
      <c r="Z21" s="1541"/>
      <c r="AA21" s="1542"/>
      <c r="AB21" s="1545" t="s">
        <v>75</v>
      </c>
      <c r="AC21" s="1545"/>
      <c r="AD21" s="1545"/>
      <c r="AE21" s="1545"/>
      <c r="AF21" s="1545"/>
      <c r="AG21" s="1545"/>
    </row>
    <row r="22" spans="1:33" ht="18.75" customHeight="1">
      <c r="A22" s="1535"/>
      <c r="B22" s="1535"/>
      <c r="C22" s="1535"/>
      <c r="D22" s="1535"/>
      <c r="E22" s="1535"/>
      <c r="F22" s="1535"/>
      <c r="G22" s="1536" t="s">
        <v>214</v>
      </c>
      <c r="H22" s="1536"/>
      <c r="I22" s="1536"/>
      <c r="J22" s="1536"/>
      <c r="K22" s="1536"/>
      <c r="L22" s="1536"/>
      <c r="M22" s="1536"/>
      <c r="N22" s="1536"/>
      <c r="O22" s="1537"/>
      <c r="P22" s="1538"/>
      <c r="Q22" s="1538"/>
      <c r="R22" s="1538"/>
      <c r="S22" s="1538"/>
      <c r="T22" s="1538"/>
      <c r="U22" s="1538"/>
      <c r="V22" s="1538"/>
      <c r="W22" s="1538"/>
      <c r="X22" s="1538"/>
      <c r="Y22" s="1538"/>
      <c r="Z22" s="1538"/>
      <c r="AA22" s="1539"/>
      <c r="AB22" s="1543" t="s">
        <v>116</v>
      </c>
      <c r="AC22" s="1543"/>
      <c r="AD22" s="1543"/>
      <c r="AE22" s="1543"/>
      <c r="AF22" s="1543"/>
      <c r="AG22" s="1543"/>
    </row>
    <row r="23" spans="1:33" ht="18.75" customHeight="1">
      <c r="A23" s="1535"/>
      <c r="B23" s="1535"/>
      <c r="C23" s="1535"/>
      <c r="D23" s="1535"/>
      <c r="E23" s="1535"/>
      <c r="F23" s="1535"/>
      <c r="G23" s="1544"/>
      <c r="H23" s="1544"/>
      <c r="I23" s="1544"/>
      <c r="J23" s="1544"/>
      <c r="K23" s="1544"/>
      <c r="L23" s="1544"/>
      <c r="M23" s="1544"/>
      <c r="N23" s="1544"/>
      <c r="O23" s="1540"/>
      <c r="P23" s="1541"/>
      <c r="Q23" s="1541"/>
      <c r="R23" s="1541"/>
      <c r="S23" s="1541"/>
      <c r="T23" s="1541"/>
      <c r="U23" s="1541"/>
      <c r="V23" s="1541"/>
      <c r="W23" s="1541"/>
      <c r="X23" s="1541"/>
      <c r="Y23" s="1541"/>
      <c r="Z23" s="1541"/>
      <c r="AA23" s="1542"/>
      <c r="AB23" s="1545" t="s">
        <v>75</v>
      </c>
      <c r="AC23" s="1545"/>
      <c r="AD23" s="1545"/>
      <c r="AE23" s="1545"/>
      <c r="AF23" s="1545"/>
      <c r="AG23" s="1545"/>
    </row>
    <row r="24" spans="1:33" ht="18.75" customHeight="1">
      <c r="A24" s="1535"/>
      <c r="B24" s="1535"/>
      <c r="C24" s="1535"/>
      <c r="D24" s="1535"/>
      <c r="E24" s="1535"/>
      <c r="F24" s="1535"/>
      <c r="G24" s="1536" t="s">
        <v>214</v>
      </c>
      <c r="H24" s="1536"/>
      <c r="I24" s="1536"/>
      <c r="J24" s="1536"/>
      <c r="K24" s="1536"/>
      <c r="L24" s="1536"/>
      <c r="M24" s="1536"/>
      <c r="N24" s="1536"/>
      <c r="O24" s="1537"/>
      <c r="P24" s="1538"/>
      <c r="Q24" s="1538"/>
      <c r="R24" s="1538"/>
      <c r="S24" s="1538"/>
      <c r="T24" s="1538"/>
      <c r="U24" s="1538"/>
      <c r="V24" s="1538"/>
      <c r="W24" s="1538"/>
      <c r="X24" s="1538"/>
      <c r="Y24" s="1538"/>
      <c r="Z24" s="1538"/>
      <c r="AA24" s="1539"/>
      <c r="AB24" s="1543" t="s">
        <v>116</v>
      </c>
      <c r="AC24" s="1543"/>
      <c r="AD24" s="1543"/>
      <c r="AE24" s="1543"/>
      <c r="AF24" s="1543"/>
      <c r="AG24" s="1543"/>
    </row>
    <row r="25" spans="1:33" ht="18.75" customHeight="1">
      <c r="A25" s="1535"/>
      <c r="B25" s="1535"/>
      <c r="C25" s="1535"/>
      <c r="D25" s="1535"/>
      <c r="E25" s="1535"/>
      <c r="F25" s="1535"/>
      <c r="G25" s="1544"/>
      <c r="H25" s="1544"/>
      <c r="I25" s="1544"/>
      <c r="J25" s="1544"/>
      <c r="K25" s="1544"/>
      <c r="L25" s="1544"/>
      <c r="M25" s="1544"/>
      <c r="N25" s="1544"/>
      <c r="O25" s="1540"/>
      <c r="P25" s="1541"/>
      <c r="Q25" s="1541"/>
      <c r="R25" s="1541"/>
      <c r="S25" s="1541"/>
      <c r="T25" s="1541"/>
      <c r="U25" s="1541"/>
      <c r="V25" s="1541"/>
      <c r="W25" s="1541"/>
      <c r="X25" s="1541"/>
      <c r="Y25" s="1541"/>
      <c r="Z25" s="1541"/>
      <c r="AA25" s="1542"/>
      <c r="AB25" s="1545" t="s">
        <v>75</v>
      </c>
      <c r="AC25" s="1545"/>
      <c r="AD25" s="1545"/>
      <c r="AE25" s="1545"/>
      <c r="AF25" s="1545"/>
      <c r="AG25" s="1545"/>
    </row>
    <row r="26" spans="1:33" ht="18.75" customHeight="1">
      <c r="A26" s="1535"/>
      <c r="B26" s="1535"/>
      <c r="C26" s="1535"/>
      <c r="D26" s="1535"/>
      <c r="E26" s="1535"/>
      <c r="F26" s="1535"/>
      <c r="G26" s="1536" t="s">
        <v>214</v>
      </c>
      <c r="H26" s="1536"/>
      <c r="I26" s="1536"/>
      <c r="J26" s="1536"/>
      <c r="K26" s="1536"/>
      <c r="L26" s="1536"/>
      <c r="M26" s="1536"/>
      <c r="N26" s="1536"/>
      <c r="O26" s="1537"/>
      <c r="P26" s="1538"/>
      <c r="Q26" s="1538"/>
      <c r="R26" s="1538"/>
      <c r="S26" s="1538"/>
      <c r="T26" s="1538"/>
      <c r="U26" s="1538"/>
      <c r="V26" s="1538"/>
      <c r="W26" s="1538"/>
      <c r="X26" s="1538"/>
      <c r="Y26" s="1538"/>
      <c r="Z26" s="1538"/>
      <c r="AA26" s="1539"/>
      <c r="AB26" s="1543" t="s">
        <v>116</v>
      </c>
      <c r="AC26" s="1543"/>
      <c r="AD26" s="1543"/>
      <c r="AE26" s="1543"/>
      <c r="AF26" s="1543"/>
      <c r="AG26" s="1543"/>
    </row>
    <row r="27" spans="1:33" ht="18.75" customHeight="1">
      <c r="A27" s="1535"/>
      <c r="B27" s="1535"/>
      <c r="C27" s="1535"/>
      <c r="D27" s="1535"/>
      <c r="E27" s="1535"/>
      <c r="F27" s="1535"/>
      <c r="G27" s="1544"/>
      <c r="H27" s="1544"/>
      <c r="I27" s="1544"/>
      <c r="J27" s="1544"/>
      <c r="K27" s="1544"/>
      <c r="L27" s="1544"/>
      <c r="M27" s="1544"/>
      <c r="N27" s="1544"/>
      <c r="O27" s="1540"/>
      <c r="P27" s="1541"/>
      <c r="Q27" s="1541"/>
      <c r="R27" s="1541"/>
      <c r="S27" s="1541"/>
      <c r="T27" s="1541"/>
      <c r="U27" s="1541"/>
      <c r="V27" s="1541"/>
      <c r="W27" s="1541"/>
      <c r="X27" s="1541"/>
      <c r="Y27" s="1541"/>
      <c r="Z27" s="1541"/>
      <c r="AA27" s="1542"/>
      <c r="AB27" s="1545" t="s">
        <v>75</v>
      </c>
      <c r="AC27" s="1545"/>
      <c r="AD27" s="1545"/>
      <c r="AE27" s="1545"/>
      <c r="AF27" s="1545"/>
      <c r="AG27" s="1545"/>
    </row>
    <row r="28" spans="1:33" ht="18.75" customHeight="1">
      <c r="A28" s="1535"/>
      <c r="B28" s="1535"/>
      <c r="C28" s="1535"/>
      <c r="D28" s="1535"/>
      <c r="E28" s="1535"/>
      <c r="F28" s="1535"/>
      <c r="G28" s="1536" t="s">
        <v>214</v>
      </c>
      <c r="H28" s="1536"/>
      <c r="I28" s="1536"/>
      <c r="J28" s="1536"/>
      <c r="K28" s="1536"/>
      <c r="L28" s="1536"/>
      <c r="M28" s="1536"/>
      <c r="N28" s="1536"/>
      <c r="O28" s="1537"/>
      <c r="P28" s="1538"/>
      <c r="Q28" s="1538"/>
      <c r="R28" s="1538"/>
      <c r="S28" s="1538"/>
      <c r="T28" s="1538"/>
      <c r="U28" s="1538"/>
      <c r="V28" s="1538"/>
      <c r="W28" s="1538"/>
      <c r="X28" s="1538"/>
      <c r="Y28" s="1538"/>
      <c r="Z28" s="1538"/>
      <c r="AA28" s="1539"/>
      <c r="AB28" s="1543" t="s">
        <v>116</v>
      </c>
      <c r="AC28" s="1543"/>
      <c r="AD28" s="1543"/>
      <c r="AE28" s="1543"/>
      <c r="AF28" s="1543"/>
      <c r="AG28" s="1543"/>
    </row>
    <row r="29" spans="1:33" ht="18.75" customHeight="1">
      <c r="A29" s="1535"/>
      <c r="B29" s="1535"/>
      <c r="C29" s="1535"/>
      <c r="D29" s="1535"/>
      <c r="E29" s="1535"/>
      <c r="F29" s="1535"/>
      <c r="G29" s="1544"/>
      <c r="H29" s="1544"/>
      <c r="I29" s="1544"/>
      <c r="J29" s="1544"/>
      <c r="K29" s="1544"/>
      <c r="L29" s="1544"/>
      <c r="M29" s="1544"/>
      <c r="N29" s="1544"/>
      <c r="O29" s="1540"/>
      <c r="P29" s="1541"/>
      <c r="Q29" s="1541"/>
      <c r="R29" s="1541"/>
      <c r="S29" s="1541"/>
      <c r="T29" s="1541"/>
      <c r="U29" s="1541"/>
      <c r="V29" s="1541"/>
      <c r="W29" s="1541"/>
      <c r="X29" s="1541"/>
      <c r="Y29" s="1541"/>
      <c r="Z29" s="1541"/>
      <c r="AA29" s="1542"/>
      <c r="AB29" s="1545" t="s">
        <v>75</v>
      </c>
      <c r="AC29" s="1545"/>
      <c r="AD29" s="1545"/>
      <c r="AE29" s="1545"/>
      <c r="AF29" s="1545"/>
      <c r="AG29" s="1545"/>
    </row>
    <row r="30" spans="1:33" ht="18.75" customHeight="1">
      <c r="A30" s="1535"/>
      <c r="B30" s="1535"/>
      <c r="C30" s="1535"/>
      <c r="D30" s="1535"/>
      <c r="E30" s="1535"/>
      <c r="F30" s="1535"/>
      <c r="G30" s="1536" t="s">
        <v>214</v>
      </c>
      <c r="H30" s="1536"/>
      <c r="I30" s="1536"/>
      <c r="J30" s="1536"/>
      <c r="K30" s="1536"/>
      <c r="L30" s="1536"/>
      <c r="M30" s="1536"/>
      <c r="N30" s="1536"/>
      <c r="O30" s="1537"/>
      <c r="P30" s="1538"/>
      <c r="Q30" s="1538"/>
      <c r="R30" s="1538"/>
      <c r="S30" s="1538"/>
      <c r="T30" s="1538"/>
      <c r="U30" s="1538"/>
      <c r="V30" s="1538"/>
      <c r="W30" s="1538"/>
      <c r="X30" s="1538"/>
      <c r="Y30" s="1538"/>
      <c r="Z30" s="1538"/>
      <c r="AA30" s="1539"/>
      <c r="AB30" s="1543" t="s">
        <v>116</v>
      </c>
      <c r="AC30" s="1543"/>
      <c r="AD30" s="1543"/>
      <c r="AE30" s="1543"/>
      <c r="AF30" s="1543"/>
      <c r="AG30" s="1543"/>
    </row>
    <row r="31" spans="1:33" ht="18.75" customHeight="1">
      <c r="A31" s="1535"/>
      <c r="B31" s="1535"/>
      <c r="C31" s="1535"/>
      <c r="D31" s="1535"/>
      <c r="E31" s="1535"/>
      <c r="F31" s="1535"/>
      <c r="G31" s="1544"/>
      <c r="H31" s="1544"/>
      <c r="I31" s="1544"/>
      <c r="J31" s="1544"/>
      <c r="K31" s="1544"/>
      <c r="L31" s="1544"/>
      <c r="M31" s="1544"/>
      <c r="N31" s="1544"/>
      <c r="O31" s="1540"/>
      <c r="P31" s="1541"/>
      <c r="Q31" s="1541"/>
      <c r="R31" s="1541"/>
      <c r="S31" s="1541"/>
      <c r="T31" s="1541"/>
      <c r="U31" s="1541"/>
      <c r="V31" s="1541"/>
      <c r="W31" s="1541"/>
      <c r="X31" s="1541"/>
      <c r="Y31" s="1541"/>
      <c r="Z31" s="1541"/>
      <c r="AA31" s="1542"/>
      <c r="AB31" s="1545" t="s">
        <v>75</v>
      </c>
      <c r="AC31" s="1545"/>
      <c r="AD31" s="1545"/>
      <c r="AE31" s="1545"/>
      <c r="AF31" s="1545"/>
      <c r="AG31" s="1545"/>
    </row>
    <row r="32" spans="1:33" ht="18.75" customHeight="1">
      <c r="A32" s="1537"/>
      <c r="B32" s="1538"/>
      <c r="C32" s="1538"/>
      <c r="D32" s="1538"/>
      <c r="E32" s="1538"/>
      <c r="F32" s="1539"/>
      <c r="G32" s="1536" t="s">
        <v>214</v>
      </c>
      <c r="H32" s="1536"/>
      <c r="I32" s="1536"/>
      <c r="J32" s="1536"/>
      <c r="K32" s="1536"/>
      <c r="L32" s="1536"/>
      <c r="M32" s="1536"/>
      <c r="N32" s="1536"/>
      <c r="O32" s="1537"/>
      <c r="P32" s="1538"/>
      <c r="Q32" s="1538"/>
      <c r="R32" s="1538"/>
      <c r="S32" s="1538"/>
      <c r="T32" s="1538"/>
      <c r="U32" s="1538"/>
      <c r="V32" s="1538"/>
      <c r="W32" s="1538"/>
      <c r="X32" s="1538"/>
      <c r="Y32" s="1538"/>
      <c r="Z32" s="1538"/>
      <c r="AA32" s="1539"/>
      <c r="AB32" s="1546" t="s">
        <v>116</v>
      </c>
      <c r="AC32" s="1547"/>
      <c r="AD32" s="1547"/>
      <c r="AE32" s="1547"/>
      <c r="AF32" s="1547"/>
      <c r="AG32" s="1548"/>
    </row>
    <row r="33" spans="1:33" ht="18.75" customHeight="1">
      <c r="A33" s="1540"/>
      <c r="B33" s="1541"/>
      <c r="C33" s="1541"/>
      <c r="D33" s="1541"/>
      <c r="E33" s="1541"/>
      <c r="F33" s="1542"/>
      <c r="G33" s="1540"/>
      <c r="H33" s="1541"/>
      <c r="I33" s="1541"/>
      <c r="J33" s="1541"/>
      <c r="K33" s="1541"/>
      <c r="L33" s="1541"/>
      <c r="M33" s="1541"/>
      <c r="N33" s="1542"/>
      <c r="O33" s="1540"/>
      <c r="P33" s="1541"/>
      <c r="Q33" s="1541"/>
      <c r="R33" s="1541"/>
      <c r="S33" s="1541"/>
      <c r="T33" s="1541"/>
      <c r="U33" s="1541"/>
      <c r="V33" s="1541"/>
      <c r="W33" s="1541"/>
      <c r="X33" s="1541"/>
      <c r="Y33" s="1541"/>
      <c r="Z33" s="1541"/>
      <c r="AA33" s="1542"/>
      <c r="AB33" s="1549" t="s">
        <v>75</v>
      </c>
      <c r="AC33" s="1550"/>
      <c r="AD33" s="1550"/>
      <c r="AE33" s="1550"/>
      <c r="AF33" s="1550"/>
      <c r="AG33" s="1551"/>
    </row>
    <row r="34" spans="1:33" ht="18.75" customHeight="1">
      <c r="A34" s="1537"/>
      <c r="B34" s="1538"/>
      <c r="C34" s="1538"/>
      <c r="D34" s="1538"/>
      <c r="E34" s="1538"/>
      <c r="F34" s="1539"/>
      <c r="G34" s="1536" t="s">
        <v>214</v>
      </c>
      <c r="H34" s="1536"/>
      <c r="I34" s="1536"/>
      <c r="J34" s="1536"/>
      <c r="K34" s="1536"/>
      <c r="L34" s="1536"/>
      <c r="M34" s="1536"/>
      <c r="N34" s="1536"/>
      <c r="O34" s="1537"/>
      <c r="P34" s="1538"/>
      <c r="Q34" s="1538"/>
      <c r="R34" s="1538"/>
      <c r="S34" s="1538"/>
      <c r="T34" s="1538"/>
      <c r="U34" s="1538"/>
      <c r="V34" s="1538"/>
      <c r="W34" s="1538"/>
      <c r="X34" s="1538"/>
      <c r="Y34" s="1538"/>
      <c r="Z34" s="1538"/>
      <c r="AA34" s="1539"/>
      <c r="AB34" s="1546" t="s">
        <v>116</v>
      </c>
      <c r="AC34" s="1547"/>
      <c r="AD34" s="1547"/>
      <c r="AE34" s="1547"/>
      <c r="AF34" s="1547"/>
      <c r="AG34" s="1548"/>
    </row>
    <row r="35" spans="1:33" ht="18.75" customHeight="1">
      <c r="A35" s="1540"/>
      <c r="B35" s="1541"/>
      <c r="C35" s="1541"/>
      <c r="D35" s="1541"/>
      <c r="E35" s="1541"/>
      <c r="F35" s="1542"/>
      <c r="G35" s="1540"/>
      <c r="H35" s="1541"/>
      <c r="I35" s="1541"/>
      <c r="J35" s="1541"/>
      <c r="K35" s="1541"/>
      <c r="L35" s="1541"/>
      <c r="M35" s="1541"/>
      <c r="N35" s="1542"/>
      <c r="O35" s="1540"/>
      <c r="P35" s="1541"/>
      <c r="Q35" s="1541"/>
      <c r="R35" s="1541"/>
      <c r="S35" s="1541"/>
      <c r="T35" s="1541"/>
      <c r="U35" s="1541"/>
      <c r="V35" s="1541"/>
      <c r="W35" s="1541"/>
      <c r="X35" s="1541"/>
      <c r="Y35" s="1541"/>
      <c r="Z35" s="1541"/>
      <c r="AA35" s="1542"/>
      <c r="AB35" s="1549" t="s">
        <v>75</v>
      </c>
      <c r="AC35" s="1550"/>
      <c r="AD35" s="1550"/>
      <c r="AE35" s="1550"/>
      <c r="AF35" s="1550"/>
      <c r="AG35" s="1551"/>
    </row>
    <row r="36" spans="1:33" ht="18.75" customHeight="1">
      <c r="A36" s="1537"/>
      <c r="B36" s="1538"/>
      <c r="C36" s="1538"/>
      <c r="D36" s="1538"/>
      <c r="E36" s="1538"/>
      <c r="F36" s="1539"/>
      <c r="G36" s="1536" t="s">
        <v>214</v>
      </c>
      <c r="H36" s="1536"/>
      <c r="I36" s="1536"/>
      <c r="J36" s="1536"/>
      <c r="K36" s="1536"/>
      <c r="L36" s="1536"/>
      <c r="M36" s="1536"/>
      <c r="N36" s="1536"/>
      <c r="O36" s="1537"/>
      <c r="P36" s="1538"/>
      <c r="Q36" s="1538"/>
      <c r="R36" s="1538"/>
      <c r="S36" s="1538"/>
      <c r="T36" s="1538"/>
      <c r="U36" s="1538"/>
      <c r="V36" s="1538"/>
      <c r="W36" s="1538"/>
      <c r="X36" s="1538"/>
      <c r="Y36" s="1538"/>
      <c r="Z36" s="1538"/>
      <c r="AA36" s="1539"/>
      <c r="AB36" s="1546" t="s">
        <v>116</v>
      </c>
      <c r="AC36" s="1547"/>
      <c r="AD36" s="1547"/>
      <c r="AE36" s="1547"/>
      <c r="AF36" s="1547"/>
      <c r="AG36" s="1548"/>
    </row>
    <row r="37" spans="1:33" ht="18.75" customHeight="1">
      <c r="A37" s="1540"/>
      <c r="B37" s="1541"/>
      <c r="C37" s="1541"/>
      <c r="D37" s="1541"/>
      <c r="E37" s="1541"/>
      <c r="F37" s="1542"/>
      <c r="G37" s="1540"/>
      <c r="H37" s="1541"/>
      <c r="I37" s="1541"/>
      <c r="J37" s="1541"/>
      <c r="K37" s="1541"/>
      <c r="L37" s="1541"/>
      <c r="M37" s="1541"/>
      <c r="N37" s="1542"/>
      <c r="O37" s="1540"/>
      <c r="P37" s="1541"/>
      <c r="Q37" s="1541"/>
      <c r="R37" s="1541"/>
      <c r="S37" s="1541"/>
      <c r="T37" s="1541"/>
      <c r="U37" s="1541"/>
      <c r="V37" s="1541"/>
      <c r="W37" s="1541"/>
      <c r="X37" s="1541"/>
      <c r="Y37" s="1541"/>
      <c r="Z37" s="1541"/>
      <c r="AA37" s="1542"/>
      <c r="AB37" s="1549" t="s">
        <v>75</v>
      </c>
      <c r="AC37" s="1550"/>
      <c r="AD37" s="1550"/>
      <c r="AE37" s="1550"/>
      <c r="AF37" s="1550"/>
      <c r="AG37" s="1551"/>
    </row>
    <row r="38" spans="1:33" ht="18.75" customHeight="1">
      <c r="A38" s="1535"/>
      <c r="B38" s="1535"/>
      <c r="C38" s="1535"/>
      <c r="D38" s="1535"/>
      <c r="E38" s="1535"/>
      <c r="F38" s="1535"/>
      <c r="G38" s="1536" t="s">
        <v>214</v>
      </c>
      <c r="H38" s="1536"/>
      <c r="I38" s="1536"/>
      <c r="J38" s="1536"/>
      <c r="K38" s="1536"/>
      <c r="L38" s="1536"/>
      <c r="M38" s="1536"/>
      <c r="N38" s="1536"/>
      <c r="O38" s="1537"/>
      <c r="P38" s="1538"/>
      <c r="Q38" s="1538"/>
      <c r="R38" s="1538"/>
      <c r="S38" s="1538"/>
      <c r="T38" s="1538"/>
      <c r="U38" s="1538"/>
      <c r="V38" s="1538"/>
      <c r="W38" s="1538"/>
      <c r="X38" s="1538"/>
      <c r="Y38" s="1538"/>
      <c r="Z38" s="1538"/>
      <c r="AA38" s="1539"/>
      <c r="AB38" s="1543" t="s">
        <v>116</v>
      </c>
      <c r="AC38" s="1543"/>
      <c r="AD38" s="1543"/>
      <c r="AE38" s="1543"/>
      <c r="AF38" s="1543"/>
      <c r="AG38" s="1543"/>
    </row>
    <row r="39" spans="1:33" ht="18.75" customHeight="1">
      <c r="A39" s="1535"/>
      <c r="B39" s="1535"/>
      <c r="C39" s="1535"/>
      <c r="D39" s="1535"/>
      <c r="E39" s="1535"/>
      <c r="F39" s="1535"/>
      <c r="G39" s="1544"/>
      <c r="H39" s="1544"/>
      <c r="I39" s="1544"/>
      <c r="J39" s="1544"/>
      <c r="K39" s="1544"/>
      <c r="L39" s="1544"/>
      <c r="M39" s="1544"/>
      <c r="N39" s="1544"/>
      <c r="O39" s="1540"/>
      <c r="P39" s="1541"/>
      <c r="Q39" s="1541"/>
      <c r="R39" s="1541"/>
      <c r="S39" s="1541"/>
      <c r="T39" s="1541"/>
      <c r="U39" s="1541"/>
      <c r="V39" s="1541"/>
      <c r="W39" s="1541"/>
      <c r="X39" s="1541"/>
      <c r="Y39" s="1541"/>
      <c r="Z39" s="1541"/>
      <c r="AA39" s="1542"/>
      <c r="AB39" s="1545" t="s">
        <v>75</v>
      </c>
      <c r="AC39" s="1545"/>
      <c r="AD39" s="1545"/>
      <c r="AE39" s="1545"/>
      <c r="AF39" s="1545"/>
      <c r="AG39" s="1545"/>
    </row>
    <row r="40" spans="1:33" ht="7.5" customHeight="1">
      <c r="A40" s="13"/>
      <c r="B40" s="13"/>
      <c r="C40" s="13"/>
      <c r="D40" s="13"/>
      <c r="E40" s="13"/>
      <c r="F40" s="13"/>
      <c r="G40" s="13"/>
      <c r="H40" s="13"/>
      <c r="I40" s="13"/>
      <c r="J40" s="19"/>
      <c r="K40" s="19"/>
      <c r="L40" s="13"/>
      <c r="M40" s="13"/>
      <c r="N40" s="13"/>
      <c r="O40" s="13"/>
      <c r="P40" s="13"/>
      <c r="Q40" s="13"/>
      <c r="R40" s="13"/>
      <c r="S40" s="13"/>
      <c r="T40" s="13"/>
      <c r="U40" s="13"/>
      <c r="V40" s="13"/>
      <c r="W40" s="13"/>
      <c r="X40" s="13"/>
      <c r="Y40" s="13"/>
      <c r="Z40" s="13"/>
      <c r="AA40" s="13"/>
      <c r="AB40" s="13"/>
      <c r="AC40" s="13"/>
      <c r="AD40" s="13"/>
      <c r="AE40" s="13"/>
      <c r="AF40" s="13"/>
      <c r="AG40" s="13"/>
    </row>
    <row r="41" spans="1:33" ht="15" customHeight="1">
      <c r="A41" s="13"/>
      <c r="B41" s="1480" t="s">
        <v>341</v>
      </c>
      <c r="C41" s="1480"/>
      <c r="D41" s="1480"/>
      <c r="E41" s="1480"/>
      <c r="F41" s="1480"/>
      <c r="G41" s="1480"/>
      <c r="H41" s="1480"/>
      <c r="I41" s="1480"/>
      <c r="J41" s="1480"/>
      <c r="K41" s="1480"/>
      <c r="L41" s="1480"/>
      <c r="M41" s="1480"/>
      <c r="N41" s="1480"/>
      <c r="O41" s="1480"/>
      <c r="P41" s="1480"/>
      <c r="Q41" s="1480"/>
      <c r="R41" s="1480"/>
      <c r="S41" s="1480"/>
      <c r="T41" s="1480"/>
      <c r="U41" s="1480"/>
      <c r="V41" s="1480"/>
      <c r="W41" s="1480"/>
      <c r="X41" s="1480"/>
      <c r="Y41" s="1480"/>
      <c r="Z41" s="1480"/>
      <c r="AA41" s="1480"/>
      <c r="AB41" s="1480"/>
      <c r="AC41" s="1480"/>
      <c r="AD41" s="1480"/>
      <c r="AE41" s="1480"/>
      <c r="AF41" s="1480"/>
      <c r="AG41" s="13"/>
    </row>
    <row r="42" spans="1:33" ht="15" customHeight="1">
      <c r="A42" s="13"/>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3"/>
    </row>
    <row r="43" spans="1:33" ht="15" customHeight="1">
      <c r="A43" s="13"/>
      <c r="B43" s="1480"/>
      <c r="C43" s="1480"/>
      <c r="D43" s="1480"/>
      <c r="E43" s="1480"/>
      <c r="F43" s="1480"/>
      <c r="G43" s="1480"/>
      <c r="H43" s="1480"/>
      <c r="I43" s="1480"/>
      <c r="J43" s="1480"/>
      <c r="K43" s="1480"/>
      <c r="L43" s="1480"/>
      <c r="M43" s="1480"/>
      <c r="N43" s="1480"/>
      <c r="O43" s="1480"/>
      <c r="P43" s="1480"/>
      <c r="Q43" s="1480"/>
      <c r="R43" s="1480"/>
      <c r="S43" s="1480"/>
      <c r="T43" s="1480"/>
      <c r="U43" s="1480"/>
      <c r="V43" s="1480"/>
      <c r="W43" s="1480"/>
      <c r="X43" s="1480"/>
      <c r="Y43" s="1480"/>
      <c r="Z43" s="1480"/>
      <c r="AA43" s="1480"/>
      <c r="AB43" s="1480"/>
      <c r="AC43" s="1480"/>
      <c r="AD43" s="1480"/>
      <c r="AE43" s="1480"/>
      <c r="AF43" s="1480"/>
      <c r="AG43" s="13"/>
    </row>
    <row r="44" spans="1:33" ht="15" customHeight="1">
      <c r="A44" s="13"/>
      <c r="B44" s="1480"/>
      <c r="C44" s="1480"/>
      <c r="D44" s="1480"/>
      <c r="E44" s="1480"/>
      <c r="F44" s="1480"/>
      <c r="G44" s="1480"/>
      <c r="H44" s="1480"/>
      <c r="I44" s="1480"/>
      <c r="J44" s="1480"/>
      <c r="K44" s="1480"/>
      <c r="L44" s="1480"/>
      <c r="M44" s="1480"/>
      <c r="N44" s="1480"/>
      <c r="O44" s="1480"/>
      <c r="P44" s="1480"/>
      <c r="Q44" s="1480"/>
      <c r="R44" s="1480"/>
      <c r="S44" s="1480"/>
      <c r="T44" s="1480"/>
      <c r="U44" s="1480"/>
      <c r="V44" s="1480"/>
      <c r="W44" s="1480"/>
      <c r="X44" s="1480"/>
      <c r="Y44" s="1480"/>
      <c r="Z44" s="1480"/>
      <c r="AA44" s="1480"/>
      <c r="AB44" s="1480"/>
      <c r="AC44" s="1480"/>
      <c r="AD44" s="1480"/>
      <c r="AE44" s="1480"/>
      <c r="AF44" s="1480"/>
      <c r="AG44" s="13"/>
    </row>
  </sheetData>
  <sheetProtection selectLockedCells="1"/>
  <mergeCells count="97">
    <mergeCell ref="A2:AG3"/>
    <mergeCell ref="B6:R6"/>
    <mergeCell ref="A8:F9"/>
    <mergeCell ref="G8:N9"/>
    <mergeCell ref="O8:AA9"/>
    <mergeCell ref="AB8:AG9"/>
    <mergeCell ref="A10:F11"/>
    <mergeCell ref="G10:N10"/>
    <mergeCell ref="O10:AA11"/>
    <mergeCell ref="AB10:AG10"/>
    <mergeCell ref="G11:N11"/>
    <mergeCell ref="AB11:AG11"/>
    <mergeCell ref="A12:F13"/>
    <mergeCell ref="G12:N12"/>
    <mergeCell ref="O12:AA13"/>
    <mergeCell ref="AB12:AG12"/>
    <mergeCell ref="G13:N13"/>
    <mergeCell ref="AB13:AG13"/>
    <mergeCell ref="A14:F15"/>
    <mergeCell ref="G14:N14"/>
    <mergeCell ref="O14:AA15"/>
    <mergeCell ref="AB14:AG14"/>
    <mergeCell ref="G15:N15"/>
    <mergeCell ref="AB15:AG15"/>
    <mergeCell ref="A16:F17"/>
    <mergeCell ref="G16:N16"/>
    <mergeCell ref="O16:AA17"/>
    <mergeCell ref="AB16:AG16"/>
    <mergeCell ref="G17:N17"/>
    <mergeCell ref="AB17:AG17"/>
    <mergeCell ref="A18:F19"/>
    <mergeCell ref="G18:N18"/>
    <mergeCell ref="O18:AA19"/>
    <mergeCell ref="AB18:AG18"/>
    <mergeCell ref="G19:N19"/>
    <mergeCell ref="AB19:AG19"/>
    <mergeCell ref="A20:F21"/>
    <mergeCell ref="G20:N20"/>
    <mergeCell ref="O20:AA21"/>
    <mergeCell ref="AB20:AG20"/>
    <mergeCell ref="G21:N21"/>
    <mergeCell ref="AB21:AG21"/>
    <mergeCell ref="A22:F23"/>
    <mergeCell ref="G22:N22"/>
    <mergeCell ref="O22:AA23"/>
    <mergeCell ref="AB22:AG22"/>
    <mergeCell ref="G23:N23"/>
    <mergeCell ref="AB23:AG23"/>
    <mergeCell ref="A24:F25"/>
    <mergeCell ref="G24:N24"/>
    <mergeCell ref="O24:AA25"/>
    <mergeCell ref="AB24:AG24"/>
    <mergeCell ref="G25:N25"/>
    <mergeCell ref="AB25:AG25"/>
    <mergeCell ref="A26:F27"/>
    <mergeCell ref="G26:N26"/>
    <mergeCell ref="O26:AA27"/>
    <mergeCell ref="AB26:AG26"/>
    <mergeCell ref="G27:N27"/>
    <mergeCell ref="AB27:AG27"/>
    <mergeCell ref="A28:F29"/>
    <mergeCell ref="G28:N28"/>
    <mergeCell ref="O28:AA29"/>
    <mergeCell ref="AB28:AG28"/>
    <mergeCell ref="G29:N29"/>
    <mergeCell ref="AB29:AG29"/>
    <mergeCell ref="A30:F31"/>
    <mergeCell ref="G30:N30"/>
    <mergeCell ref="O30:AA31"/>
    <mergeCell ref="AB30:AG30"/>
    <mergeCell ref="G31:N31"/>
    <mergeCell ref="AB31:AG31"/>
    <mergeCell ref="A32:F33"/>
    <mergeCell ref="G32:N32"/>
    <mergeCell ref="O32:AA33"/>
    <mergeCell ref="AB32:AG32"/>
    <mergeCell ref="G33:N33"/>
    <mergeCell ref="AB33:AG33"/>
    <mergeCell ref="A34:F35"/>
    <mergeCell ref="G34:N34"/>
    <mergeCell ref="O34:AA35"/>
    <mergeCell ref="AB34:AG34"/>
    <mergeCell ref="G35:N35"/>
    <mergeCell ref="AB35:AG35"/>
    <mergeCell ref="A36:F37"/>
    <mergeCell ref="G36:N36"/>
    <mergeCell ref="O36:AA37"/>
    <mergeCell ref="AB36:AG36"/>
    <mergeCell ref="G37:N37"/>
    <mergeCell ref="AB37:AG37"/>
    <mergeCell ref="B41:AF44"/>
    <mergeCell ref="A38:F39"/>
    <mergeCell ref="G38:N38"/>
    <mergeCell ref="O38:AA39"/>
    <mergeCell ref="AB38:AG38"/>
    <mergeCell ref="G39:N39"/>
    <mergeCell ref="AB39:AG39"/>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47"/>
  <sheetViews>
    <sheetView showZeros="0" view="pageBreakPreview" topLeftCell="A34" zoomScaleNormal="100" zoomScaleSheetLayoutView="100" workbookViewId="0">
      <selection activeCell="J46" sqref="J46:AB46"/>
    </sheetView>
  </sheetViews>
  <sheetFormatPr defaultColWidth="3.125" defaultRowHeight="15" customHeight="1"/>
  <cols>
    <col min="1" max="9" width="3.125" style="1" customWidth="1"/>
    <col min="10" max="11" width="3.125" style="2" customWidth="1"/>
    <col min="12" max="16384" width="3.125" style="1"/>
  </cols>
  <sheetData>
    <row r="1" spans="1:50" ht="18.75" customHeight="1">
      <c r="A1" s="1" t="s">
        <v>576</v>
      </c>
    </row>
    <row r="2" spans="1:50" ht="18.75" customHeight="1"/>
    <row r="3" spans="1:50" ht="18.75" customHeight="1">
      <c r="A3" s="718" t="s">
        <v>648</v>
      </c>
      <c r="B3" s="718"/>
      <c r="C3" s="718"/>
      <c r="D3" s="718"/>
      <c r="E3" s="718"/>
      <c r="F3" s="718"/>
      <c r="G3" s="718"/>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row>
    <row r="4" spans="1:50" ht="18.75" customHeight="1"/>
    <row r="5" spans="1:50" ht="18.75" customHeight="1">
      <c r="T5" s="718" t="s">
        <v>656</v>
      </c>
      <c r="U5" s="1591"/>
      <c r="V5" s="1591"/>
      <c r="W5" s="716"/>
      <c r="X5" s="716"/>
      <c r="Y5" s="716"/>
      <c r="Z5" s="716"/>
      <c r="AA5" s="716"/>
      <c r="AB5" s="716"/>
      <c r="AC5" s="716"/>
      <c r="AD5" s="716"/>
      <c r="AE5" s="716"/>
      <c r="AF5" s="716"/>
      <c r="AG5" s="716"/>
      <c r="AH5" s="716"/>
      <c r="AJ5" s="517" t="s">
        <v>392</v>
      </c>
      <c r="AK5" s="516" t="s">
        <v>451</v>
      </c>
      <c r="AL5" s="453"/>
      <c r="AQ5" s="593" t="s">
        <v>599</v>
      </c>
      <c r="AR5" s="453"/>
      <c r="AS5" s="453"/>
      <c r="AT5" s="453"/>
      <c r="AU5" s="453"/>
      <c r="AV5" s="453"/>
      <c r="AW5" s="516"/>
      <c r="AX5" s="516"/>
    </row>
    <row r="6" spans="1:50" ht="18.75" customHeight="1">
      <c r="T6" s="718" t="s">
        <v>657</v>
      </c>
      <c r="U6" s="1591"/>
      <c r="V6" s="1591"/>
      <c r="W6" s="21"/>
      <c r="X6" s="21"/>
      <c r="Y6" s="21"/>
      <c r="Z6" s="21"/>
      <c r="AA6" s="21"/>
      <c r="AB6" s="21"/>
      <c r="AC6" s="21"/>
      <c r="AD6" s="21"/>
      <c r="AE6" s="21"/>
      <c r="AF6" s="21"/>
      <c r="AG6" s="21"/>
      <c r="AH6" s="21"/>
    </row>
    <row r="7" spans="1:50" ht="18.75" customHeight="1">
      <c r="B7" s="1" t="s">
        <v>58</v>
      </c>
    </row>
    <row r="8" spans="1:50" ht="18.75" customHeight="1">
      <c r="B8" s="1" t="s">
        <v>688</v>
      </c>
    </row>
    <row r="9" spans="1:50" ht="18.75" customHeight="1">
      <c r="B9" s="532" t="s">
        <v>686</v>
      </c>
      <c r="C9" s="532"/>
      <c r="D9" s="532"/>
      <c r="F9" s="532" t="s">
        <v>687</v>
      </c>
      <c r="G9" s="532"/>
      <c r="H9" s="532"/>
      <c r="I9" s="532"/>
      <c r="J9" s="198"/>
      <c r="V9" s="1" t="s">
        <v>219</v>
      </c>
      <c r="W9" s="1588">
        <f>'1 交付申請'!W7</f>
        <v>0</v>
      </c>
      <c r="X9" s="1588"/>
      <c r="Y9" s="1588"/>
      <c r="Z9" s="1588"/>
      <c r="AA9" s="634"/>
    </row>
    <row r="10" spans="1:50" ht="18.75" customHeight="1">
      <c r="U10" s="149"/>
      <c r="V10" s="1589">
        <f>'1 交付申請'!V8</f>
        <v>0</v>
      </c>
      <c r="W10" s="1589"/>
      <c r="X10" s="1589"/>
      <c r="Y10" s="1589"/>
      <c r="Z10" s="1589"/>
      <c r="AA10" s="1589"/>
      <c r="AB10" s="1589"/>
      <c r="AC10" s="1589"/>
      <c r="AD10" s="1589"/>
      <c r="AE10" s="1589"/>
      <c r="AF10" s="1589"/>
      <c r="AG10" s="1589"/>
      <c r="AH10" s="1589"/>
    </row>
    <row r="11" spans="1:50" ht="18.75" customHeight="1">
      <c r="P11" s="149" t="s">
        <v>3</v>
      </c>
      <c r="Q11" s="149"/>
      <c r="R11" s="149"/>
      <c r="S11" s="149" t="s">
        <v>4</v>
      </c>
      <c r="T11" s="149"/>
      <c r="U11" s="149"/>
      <c r="V11" s="1589"/>
      <c r="W11" s="1589"/>
      <c r="X11" s="1589"/>
      <c r="Y11" s="1589"/>
      <c r="Z11" s="1589"/>
      <c r="AA11" s="1589"/>
      <c r="AB11" s="1589"/>
      <c r="AC11" s="1589"/>
      <c r="AD11" s="1589"/>
      <c r="AE11" s="1589"/>
      <c r="AF11" s="1589"/>
      <c r="AG11" s="1589"/>
      <c r="AH11" s="1589"/>
    </row>
    <row r="12" spans="1:50" ht="18.75" customHeight="1">
      <c r="P12" s="149"/>
      <c r="Q12" s="149"/>
      <c r="R12" s="149"/>
      <c r="T12" s="535" t="s">
        <v>481</v>
      </c>
      <c r="U12" s="149"/>
      <c r="V12" s="1585">
        <f>'1 交付申請'!V10</f>
        <v>0</v>
      </c>
      <c r="W12" s="1585"/>
      <c r="X12" s="1585"/>
      <c r="Y12" s="1585"/>
      <c r="Z12" s="1585"/>
      <c r="AA12" s="1585"/>
      <c r="AB12" s="1585"/>
      <c r="AC12" s="1585"/>
      <c r="AD12" s="1585"/>
      <c r="AE12" s="1585"/>
      <c r="AF12" s="1585"/>
      <c r="AG12" s="1585"/>
      <c r="AH12" s="1585"/>
    </row>
    <row r="13" spans="1:50" ht="18.75" customHeight="1">
      <c r="Q13" s="149"/>
      <c r="R13" s="149"/>
      <c r="S13" s="149"/>
      <c r="T13" s="535" t="s">
        <v>482</v>
      </c>
      <c r="U13" s="149"/>
      <c r="V13" s="1585">
        <f>'1 交付申請'!V11</f>
        <v>0</v>
      </c>
      <c r="W13" s="1585"/>
      <c r="X13" s="1585"/>
      <c r="Y13" s="1585"/>
      <c r="Z13" s="1585"/>
      <c r="AA13" s="1585"/>
      <c r="AB13" s="1585"/>
      <c r="AC13" s="1585"/>
      <c r="AD13" s="1585"/>
      <c r="AE13" s="1585"/>
      <c r="AF13" s="1585"/>
    </row>
    <row r="14" spans="1:50" ht="18.75" customHeight="1">
      <c r="T14" s="20" t="s">
        <v>483</v>
      </c>
      <c r="U14" s="149"/>
      <c r="V14" s="1585">
        <f>'1 交付申請'!V12</f>
        <v>0</v>
      </c>
      <c r="W14" s="1585"/>
      <c r="X14" s="1585"/>
      <c r="Y14" s="1585"/>
      <c r="Z14" s="1585"/>
      <c r="AA14" s="1585"/>
      <c r="AB14" s="1585"/>
      <c r="AC14" s="1585"/>
      <c r="AD14" s="1585"/>
      <c r="AE14" s="1585"/>
      <c r="AF14" s="1585"/>
      <c r="AG14" s="149"/>
    </row>
    <row r="15" spans="1:50" ht="18.75" customHeight="1"/>
    <row r="16" spans="1:50" ht="18.75" customHeight="1">
      <c r="A16" s="1586" t="s">
        <v>689</v>
      </c>
      <c r="B16" s="1586"/>
      <c r="C16" s="1586"/>
      <c r="D16" s="1586"/>
      <c r="E16" s="1586"/>
      <c r="F16" s="1586"/>
      <c r="G16" s="1586"/>
      <c r="H16" s="1586"/>
      <c r="I16" s="1586"/>
      <c r="J16" s="1586"/>
      <c r="K16" s="1586"/>
      <c r="L16" s="1586"/>
      <c r="M16" s="1586"/>
      <c r="N16" s="1586"/>
      <c r="O16" s="1586"/>
      <c r="P16" s="1586"/>
      <c r="Q16" s="1586"/>
      <c r="R16" s="1586"/>
      <c r="S16" s="1586"/>
      <c r="T16" s="1586"/>
      <c r="U16" s="1586"/>
      <c r="V16" s="1586"/>
      <c r="W16" s="1586"/>
      <c r="X16" s="1586"/>
      <c r="Y16" s="1586"/>
      <c r="Z16" s="1586"/>
      <c r="AA16" s="1586"/>
      <c r="AB16" s="1586"/>
      <c r="AC16" s="1586"/>
      <c r="AD16" s="1586"/>
      <c r="AE16" s="1586"/>
      <c r="AF16" s="1586"/>
      <c r="AG16" s="1586"/>
      <c r="AH16" s="1586"/>
    </row>
    <row r="17" spans="1:34" ht="18.75" customHeight="1">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row>
    <row r="18" spans="1:34" ht="18.75" customHeight="1">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row>
    <row r="19" spans="1:34" ht="18.75" customHeight="1">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row>
    <row r="20" spans="1:34" ht="18.75" customHeight="1">
      <c r="A20" s="1587" t="s">
        <v>0</v>
      </c>
      <c r="B20" s="1587"/>
      <c r="C20" s="1587"/>
      <c r="D20" s="1587"/>
      <c r="E20" s="1587"/>
      <c r="F20" s="1587"/>
      <c r="G20" s="1587"/>
      <c r="H20" s="1587"/>
      <c r="I20" s="1587"/>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row>
    <row r="21" spans="1:34" ht="18.75" customHeight="1">
      <c r="A21" s="227" t="s">
        <v>649</v>
      </c>
      <c r="B21" s="228"/>
      <c r="C21" s="228"/>
      <c r="D21" s="228"/>
      <c r="E21" s="228"/>
      <c r="F21" s="228"/>
      <c r="G21" s="228"/>
      <c r="H21" s="228"/>
      <c r="I21" s="228"/>
      <c r="J21" s="646"/>
      <c r="K21" s="646"/>
      <c r="L21" s="228"/>
      <c r="M21" s="228"/>
      <c r="N21" s="228"/>
      <c r="O21" s="228"/>
      <c r="P21" s="228"/>
      <c r="Q21" s="228"/>
      <c r="R21" s="228"/>
      <c r="S21" s="228"/>
      <c r="T21" s="228"/>
      <c r="U21" s="228"/>
      <c r="V21" s="228"/>
      <c r="W21" s="228"/>
      <c r="X21" s="228"/>
      <c r="Y21" s="228"/>
      <c r="Z21" s="228"/>
      <c r="AA21" s="228"/>
      <c r="AB21" s="228"/>
      <c r="AC21" s="228"/>
      <c r="AD21" s="228"/>
      <c r="AE21" s="228"/>
      <c r="AF21" s="228"/>
      <c r="AG21" s="213"/>
    </row>
    <row r="22" spans="1:34" ht="18.75" customHeight="1">
      <c r="A22" s="289"/>
      <c r="B22" s="290" t="s">
        <v>577</v>
      </c>
      <c r="C22" s="290"/>
      <c r="D22" s="290"/>
      <c r="E22" s="290"/>
      <c r="F22" s="290"/>
      <c r="G22" s="290"/>
      <c r="H22" s="290"/>
      <c r="I22" s="290"/>
      <c r="J22" s="642"/>
      <c r="K22" s="642"/>
      <c r="L22" s="290"/>
      <c r="M22" s="290"/>
      <c r="N22" s="290"/>
      <c r="O22" s="290"/>
      <c r="P22" s="290"/>
      <c r="Q22" s="643"/>
      <c r="R22" s="1590"/>
      <c r="S22" s="1590"/>
      <c r="T22" s="1590"/>
      <c r="U22" s="1590"/>
      <c r="V22" s="1590"/>
      <c r="W22" s="1590"/>
      <c r="X22" s="643"/>
      <c r="Y22" s="290"/>
      <c r="Z22" s="290"/>
      <c r="AA22" s="290"/>
      <c r="AB22" s="290"/>
      <c r="AC22" s="290"/>
      <c r="AD22" s="290"/>
      <c r="AE22" s="290"/>
      <c r="AF22" s="290"/>
      <c r="AG22" s="333"/>
    </row>
    <row r="23" spans="1:34" ht="18" customHeight="1">
      <c r="A23" s="267"/>
      <c r="B23" s="1583" t="s">
        <v>578</v>
      </c>
      <c r="C23" s="1583"/>
      <c r="D23" s="724" t="s">
        <v>734</v>
      </c>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1584"/>
    </row>
    <row r="24" spans="1:34" ht="18" customHeight="1">
      <c r="A24" s="267"/>
      <c r="B24" s="1583" t="s">
        <v>579</v>
      </c>
      <c r="C24" s="1583"/>
      <c r="D24" s="724" t="s">
        <v>735</v>
      </c>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1584"/>
    </row>
    <row r="25" spans="1:34" ht="33" customHeight="1">
      <c r="A25" s="267"/>
      <c r="B25" s="1557" t="s">
        <v>580</v>
      </c>
      <c r="C25" s="1557"/>
      <c r="D25" s="724" t="s">
        <v>737</v>
      </c>
      <c r="E25" s="724"/>
      <c r="F25" s="724"/>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G25" s="1584"/>
    </row>
    <row r="26" spans="1:34" ht="18" customHeight="1">
      <c r="A26" s="267"/>
      <c r="B26" s="1557" t="s">
        <v>581</v>
      </c>
      <c r="C26" s="1557"/>
      <c r="D26" s="724" t="s">
        <v>582</v>
      </c>
      <c r="E26" s="724"/>
      <c r="F26" s="724"/>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1584"/>
    </row>
    <row r="27" spans="1:34" ht="18" customHeight="1">
      <c r="A27" s="267"/>
      <c r="B27" s="1557" t="s">
        <v>583</v>
      </c>
      <c r="C27" s="1557"/>
      <c r="D27" s="724" t="s">
        <v>584</v>
      </c>
      <c r="E27" s="724"/>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1584"/>
    </row>
    <row r="28" spans="1:34" ht="18" customHeight="1">
      <c r="A28" s="267"/>
      <c r="B28" s="1557" t="s">
        <v>585</v>
      </c>
      <c r="C28" s="1557"/>
      <c r="D28" s="1" t="s">
        <v>736</v>
      </c>
      <c r="J28" s="421"/>
      <c r="K28" s="421"/>
      <c r="AG28" s="644"/>
    </row>
    <row r="29" spans="1:34" ht="18" customHeight="1">
      <c r="A29" s="267"/>
      <c r="B29" s="1557" t="s">
        <v>586</v>
      </c>
      <c r="C29" s="1557"/>
      <c r="D29" s="1" t="s">
        <v>587</v>
      </c>
      <c r="J29" s="421"/>
      <c r="K29" s="421"/>
      <c r="AG29" s="644"/>
    </row>
    <row r="30" spans="1:34" ht="18" customHeight="1">
      <c r="A30" s="267"/>
      <c r="B30" s="1557" t="s">
        <v>588</v>
      </c>
      <c r="C30" s="1557"/>
      <c r="D30" s="1" t="s">
        <v>738</v>
      </c>
      <c r="J30" s="421"/>
      <c r="K30" s="421"/>
      <c r="AG30" s="644"/>
    </row>
    <row r="31" spans="1:34" ht="18" customHeight="1">
      <c r="A31" s="267"/>
      <c r="J31" s="421"/>
      <c r="K31" s="421"/>
      <c r="X31" s="1" t="s">
        <v>732</v>
      </c>
      <c r="AG31" s="644"/>
    </row>
    <row r="32" spans="1:34" ht="18" customHeight="1">
      <c r="A32" s="7"/>
      <c r="B32" s="1557" t="s">
        <v>780</v>
      </c>
      <c r="C32" s="1557"/>
      <c r="D32" s="8" t="s">
        <v>781</v>
      </c>
      <c r="E32" s="8"/>
      <c r="F32" s="8"/>
      <c r="G32" s="8"/>
      <c r="H32" s="8"/>
      <c r="I32" s="8"/>
      <c r="J32" s="645"/>
      <c r="K32" s="645"/>
      <c r="L32" s="8"/>
      <c r="M32" s="8"/>
      <c r="N32" s="8"/>
      <c r="O32" s="8"/>
      <c r="P32" s="8"/>
      <c r="Q32" s="8"/>
      <c r="R32" s="8"/>
      <c r="S32" s="8"/>
      <c r="T32" s="8"/>
      <c r="U32" s="8"/>
      <c r="V32" s="8"/>
      <c r="W32" s="8"/>
      <c r="X32" s="8" t="s">
        <v>782</v>
      </c>
      <c r="Y32" s="8"/>
      <c r="Z32" s="8"/>
      <c r="AA32" s="8"/>
      <c r="AB32" s="8"/>
      <c r="AC32" s="8"/>
      <c r="AD32" s="8"/>
      <c r="AE32" s="8"/>
      <c r="AF32" s="8"/>
      <c r="AG32" s="266"/>
    </row>
    <row r="33" spans="1:34" ht="18" customHeight="1">
      <c r="A33" s="647" t="s">
        <v>650</v>
      </c>
      <c r="B33" s="648"/>
      <c r="C33" s="648"/>
      <c r="D33" s="648"/>
      <c r="E33" s="648"/>
      <c r="F33" s="648"/>
      <c r="G33" s="648"/>
      <c r="H33" s="648"/>
      <c r="I33" s="648"/>
      <c r="J33" s="648"/>
      <c r="K33" s="648"/>
      <c r="L33" s="648"/>
      <c r="M33" s="648"/>
      <c r="N33" s="648"/>
      <c r="O33" s="648"/>
      <c r="P33" s="648"/>
      <c r="Q33" s="648"/>
      <c r="R33" s="648"/>
      <c r="S33" s="648"/>
      <c r="T33" s="648"/>
      <c r="U33" s="648"/>
      <c r="V33" s="648"/>
      <c r="W33" s="648"/>
      <c r="X33" s="648"/>
      <c r="Y33" s="648"/>
      <c r="Z33" s="648"/>
      <c r="AA33" s="648"/>
      <c r="AB33" s="648"/>
      <c r="AC33" s="228"/>
      <c r="AD33" s="228"/>
      <c r="AE33" s="228"/>
      <c r="AF33" s="228"/>
      <c r="AG33" s="213"/>
    </row>
    <row r="34" spans="1:34" ht="18" customHeight="1">
      <c r="A34" s="651"/>
      <c r="B34" s="11"/>
      <c r="C34" s="11"/>
      <c r="D34" s="11"/>
      <c r="E34" s="11"/>
      <c r="F34" s="11"/>
      <c r="G34" s="11"/>
      <c r="H34" s="11"/>
      <c r="I34" s="11"/>
      <c r="J34" s="11"/>
      <c r="K34" s="1"/>
      <c r="U34" s="11"/>
      <c r="V34" s="11"/>
      <c r="W34" s="11"/>
      <c r="X34" s="11"/>
      <c r="Y34" s="11"/>
      <c r="Z34" s="11"/>
      <c r="AA34" s="11"/>
      <c r="AB34" s="11"/>
      <c r="AG34" s="644"/>
    </row>
    <row r="35" spans="1:34" ht="18" customHeight="1">
      <c r="A35" s="651" t="s">
        <v>651</v>
      </c>
      <c r="B35" s="11"/>
      <c r="C35" s="11"/>
      <c r="D35" s="11"/>
      <c r="E35" s="11"/>
      <c r="F35" s="11"/>
      <c r="G35" s="11"/>
      <c r="H35" s="11"/>
      <c r="J35" s="1"/>
      <c r="K35" s="279" t="s">
        <v>31</v>
      </c>
      <c r="L35" s="279"/>
      <c r="M35" s="1564">
        <f>'6-1事業報告(省エネ)'!M26</f>
        <v>0</v>
      </c>
      <c r="N35" s="1564"/>
      <c r="O35" s="1564"/>
      <c r="P35" s="1564"/>
      <c r="Q35" s="1564"/>
      <c r="R35" s="1564"/>
      <c r="S35" s="279" t="s">
        <v>2</v>
      </c>
      <c r="T35" s="279"/>
      <c r="U35" s="11"/>
      <c r="V35" s="11"/>
      <c r="W35" s="11"/>
      <c r="X35" s="11"/>
      <c r="Y35" s="11"/>
      <c r="Z35" s="11"/>
      <c r="AA35" s="11"/>
      <c r="AB35" s="11"/>
      <c r="AG35" s="644"/>
    </row>
    <row r="36" spans="1:34" ht="18" customHeight="1">
      <c r="A36" s="652"/>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11"/>
      <c r="AG36" s="644"/>
    </row>
    <row r="37" spans="1:34" ht="18" customHeight="1">
      <c r="A37" s="267"/>
      <c r="C37" s="656"/>
      <c r="D37" s="656"/>
      <c r="E37" s="656"/>
      <c r="F37" s="1567" t="s">
        <v>652</v>
      </c>
      <c r="G37" s="1567"/>
      <c r="H37" s="1567"/>
      <c r="I37" s="1567"/>
      <c r="J37" s="1567"/>
      <c r="K37" s="1567"/>
      <c r="L37" s="1567"/>
      <c r="M37" s="1567"/>
      <c r="N37" s="1567"/>
      <c r="O37" s="1567"/>
      <c r="P37" s="1567"/>
      <c r="Q37" s="1567"/>
      <c r="R37" s="1567"/>
      <c r="S37" s="1567"/>
      <c r="T37" s="1567"/>
      <c r="U37" s="1567"/>
      <c r="V37" s="1567"/>
      <c r="W37" s="1567"/>
      <c r="X37" s="1567"/>
      <c r="Y37" s="1567"/>
      <c r="Z37" s="1567"/>
      <c r="AA37" s="1567"/>
      <c r="AB37" s="656"/>
      <c r="AC37" s="656"/>
      <c r="AD37" s="656"/>
      <c r="AE37" s="656"/>
      <c r="AF37" s="656"/>
      <c r="AG37" s="653"/>
      <c r="AH37"/>
    </row>
    <row r="38" spans="1:34" ht="18" customHeight="1">
      <c r="A38" s="654"/>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8"/>
      <c r="AD38" s="8"/>
      <c r="AE38" s="8"/>
      <c r="AF38" s="8"/>
      <c r="AG38" s="266"/>
    </row>
    <row r="39" spans="1:34" ht="18" customHeight="1">
      <c r="A39" s="227" t="s">
        <v>49</v>
      </c>
      <c r="B39" s="228"/>
      <c r="C39" s="228"/>
      <c r="D39" s="229"/>
      <c r="E39" s="229"/>
      <c r="F39" s="228"/>
      <c r="G39" s="648"/>
      <c r="H39" s="648"/>
      <c r="I39" s="648"/>
      <c r="J39" s="648"/>
      <c r="K39" s="648"/>
      <c r="L39" s="648"/>
      <c r="M39" s="648"/>
      <c r="N39" s="648"/>
      <c r="O39" s="648"/>
      <c r="P39" s="648"/>
      <c r="Q39" s="648"/>
      <c r="R39" s="648"/>
      <c r="S39" s="648"/>
      <c r="T39" s="648"/>
      <c r="U39" s="648"/>
      <c r="V39" s="648"/>
      <c r="W39" s="648"/>
      <c r="X39" s="648"/>
      <c r="Y39" s="648"/>
      <c r="Z39" s="648"/>
      <c r="AA39" s="648"/>
      <c r="AB39" s="648"/>
      <c r="AC39" s="228"/>
      <c r="AD39" s="228"/>
      <c r="AE39" s="228"/>
      <c r="AF39" s="228"/>
      <c r="AG39" s="213"/>
    </row>
    <row r="40" spans="1:34" ht="18" customHeight="1" thickBot="1">
      <c r="A40" s="649"/>
      <c r="B40" s="290"/>
      <c r="C40" s="290"/>
      <c r="D40" s="290"/>
      <c r="E40" s="290"/>
      <c r="F40" s="290"/>
      <c r="G40" s="655"/>
      <c r="H40" s="655"/>
      <c r="I40" s="655"/>
      <c r="J40" s="655"/>
      <c r="K40" s="655"/>
      <c r="L40" s="655"/>
      <c r="M40" s="655"/>
      <c r="N40" s="655"/>
      <c r="O40" s="655"/>
      <c r="P40" s="655"/>
      <c r="Q40" s="655"/>
      <c r="R40" s="655"/>
      <c r="S40" s="655"/>
      <c r="T40" s="655"/>
      <c r="U40" s="655"/>
      <c r="V40" s="655"/>
      <c r="W40" s="655"/>
      <c r="X40" s="655"/>
      <c r="Y40" s="655"/>
      <c r="Z40" s="655"/>
      <c r="AA40" s="655"/>
      <c r="AB40" s="650"/>
      <c r="AC40" s="290"/>
      <c r="AD40" s="290"/>
      <c r="AE40" s="290"/>
      <c r="AF40" s="290"/>
      <c r="AG40" s="333"/>
    </row>
    <row r="41" spans="1:34" ht="18" customHeight="1">
      <c r="A41" s="651"/>
      <c r="B41" s="238"/>
      <c r="C41" s="817" t="s">
        <v>39</v>
      </c>
      <c r="D41" s="817"/>
      <c r="E41" s="817"/>
      <c r="F41" s="817"/>
      <c r="G41" s="817"/>
      <c r="H41" s="817"/>
      <c r="I41" s="285"/>
      <c r="J41" s="1565">
        <f>'1-1事業計画書(共通)'!M29</f>
        <v>0</v>
      </c>
      <c r="K41" s="1566"/>
      <c r="L41" s="1566"/>
      <c r="M41" s="1566"/>
      <c r="N41" s="1566"/>
      <c r="O41" s="1566"/>
      <c r="P41" s="1566"/>
      <c r="Q41" s="1566"/>
      <c r="R41" s="1566"/>
      <c r="S41" s="1562" t="s">
        <v>400</v>
      </c>
      <c r="T41" s="1562"/>
      <c r="U41" s="1562"/>
      <c r="V41" s="1562"/>
      <c r="W41" s="1563"/>
      <c r="X41" s="1563"/>
      <c r="Y41" s="1566">
        <f>'1-1事業計画書(共通)'!AD29</f>
        <v>0</v>
      </c>
      <c r="Z41" s="1566"/>
      <c r="AA41" s="1568"/>
      <c r="AB41" s="464" t="s">
        <v>401</v>
      </c>
      <c r="AG41" s="644"/>
    </row>
    <row r="42" spans="1:34" ht="18" customHeight="1">
      <c r="A42" s="651"/>
      <c r="B42" s="212"/>
      <c r="C42" s="807" t="s">
        <v>40</v>
      </c>
      <c r="D42" s="807"/>
      <c r="E42" s="807"/>
      <c r="F42" s="807"/>
      <c r="G42" s="807"/>
      <c r="H42" s="807"/>
      <c r="I42" s="219"/>
      <c r="J42" s="1558">
        <f>'1-1事業計画書(共通)'!M30</f>
        <v>0</v>
      </c>
      <c r="K42" s="1559"/>
      <c r="L42" s="1559"/>
      <c r="M42" s="1559"/>
      <c r="N42" s="1559"/>
      <c r="O42" s="1559"/>
      <c r="P42" s="1559"/>
      <c r="Q42" s="1559"/>
      <c r="R42" s="1559"/>
      <c r="S42" s="1560" t="s">
        <v>402</v>
      </c>
      <c r="T42" s="1560"/>
      <c r="U42" s="1560"/>
      <c r="V42" s="1560"/>
      <c r="W42" s="1561"/>
      <c r="X42" s="1561"/>
      <c r="Y42" s="1569">
        <f>'1-1事業計画書(共通)'!AD30</f>
        <v>0</v>
      </c>
      <c r="Z42" s="1569"/>
      <c r="AA42" s="1570"/>
      <c r="AB42" s="466" t="s">
        <v>401</v>
      </c>
      <c r="AG42" s="644"/>
    </row>
    <row r="43" spans="1:34" ht="18" customHeight="1">
      <c r="A43" s="651"/>
      <c r="B43" s="212"/>
      <c r="C43" s="807" t="s">
        <v>41</v>
      </c>
      <c r="D43" s="807"/>
      <c r="E43" s="807"/>
      <c r="F43" s="807"/>
      <c r="G43" s="807"/>
      <c r="H43" s="807"/>
      <c r="I43" s="219"/>
      <c r="J43" s="673"/>
      <c r="K43" s="658"/>
      <c r="L43" s="674" t="s">
        <v>108</v>
      </c>
      <c r="M43" s="674"/>
      <c r="N43" s="658"/>
      <c r="O43" s="675" t="s">
        <v>109</v>
      </c>
      <c r="P43" s="675"/>
      <c r="Q43" s="676" t="s">
        <v>69</v>
      </c>
      <c r="R43" s="677"/>
      <c r="S43" s="677"/>
      <c r="T43" s="675"/>
      <c r="U43" s="678"/>
      <c r="V43" s="678"/>
      <c r="W43" s="678"/>
      <c r="X43" s="678"/>
      <c r="Y43" s="679"/>
      <c r="Z43" s="675"/>
      <c r="AA43" s="675"/>
      <c r="AB43" s="680"/>
      <c r="AG43" s="644"/>
    </row>
    <row r="44" spans="1:34" ht="18" customHeight="1">
      <c r="A44" s="651"/>
      <c r="B44" s="212"/>
      <c r="C44" s="807" t="s">
        <v>42</v>
      </c>
      <c r="D44" s="807"/>
      <c r="E44" s="807"/>
      <c r="F44" s="807"/>
      <c r="G44" s="807"/>
      <c r="H44" s="807"/>
      <c r="I44" s="219"/>
      <c r="J44" s="1571">
        <f>'1-1事業計画書(共通)'!M32</f>
        <v>0</v>
      </c>
      <c r="K44" s="1572"/>
      <c r="L44" s="1572"/>
      <c r="M44" s="1572"/>
      <c r="N44" s="1572"/>
      <c r="O44" s="1572"/>
      <c r="P44" s="1572"/>
      <c r="Q44" s="1572"/>
      <c r="R44" s="1572"/>
      <c r="S44" s="1572"/>
      <c r="T44" s="1572"/>
      <c r="U44" s="1572"/>
      <c r="V44" s="1572"/>
      <c r="W44" s="1572"/>
      <c r="X44" s="1572"/>
      <c r="Y44" s="1572"/>
      <c r="Z44" s="1573"/>
      <c r="AA44" s="1573"/>
      <c r="AB44" s="1574"/>
      <c r="AG44" s="644"/>
    </row>
    <row r="45" spans="1:34" ht="18" customHeight="1">
      <c r="A45" s="651"/>
      <c r="B45" s="240"/>
      <c r="C45" s="813" t="s">
        <v>48</v>
      </c>
      <c r="D45" s="813"/>
      <c r="E45" s="813"/>
      <c r="F45" s="813"/>
      <c r="G45" s="813"/>
      <c r="H45" s="813"/>
      <c r="I45" s="287"/>
      <c r="J45" s="1575">
        <f>'1-1事業計画書(共通)'!M33</f>
        <v>0</v>
      </c>
      <c r="K45" s="1576"/>
      <c r="L45" s="1576"/>
      <c r="M45" s="1576"/>
      <c r="N45" s="1576"/>
      <c r="O45" s="1576"/>
      <c r="P45" s="1576"/>
      <c r="Q45" s="1576"/>
      <c r="R45" s="1576"/>
      <c r="S45" s="1576"/>
      <c r="T45" s="1576"/>
      <c r="U45" s="1576"/>
      <c r="V45" s="1576"/>
      <c r="W45" s="1576"/>
      <c r="X45" s="1576"/>
      <c r="Y45" s="1576"/>
      <c r="Z45" s="1577"/>
      <c r="AA45" s="1577"/>
      <c r="AB45" s="1578"/>
      <c r="AG45" s="644"/>
    </row>
    <row r="46" spans="1:34" ht="18" customHeight="1" thickBot="1">
      <c r="A46" s="651"/>
      <c r="B46" s="242"/>
      <c r="C46" s="803" t="s">
        <v>44</v>
      </c>
      <c r="D46" s="803"/>
      <c r="E46" s="803"/>
      <c r="F46" s="803"/>
      <c r="G46" s="803"/>
      <c r="H46" s="803"/>
      <c r="I46" s="288"/>
      <c r="J46" s="1579">
        <f>'1-1事業計画書(共通)'!M34</f>
        <v>0</v>
      </c>
      <c r="K46" s="1580"/>
      <c r="L46" s="1580"/>
      <c r="M46" s="1580"/>
      <c r="N46" s="1580"/>
      <c r="O46" s="1580"/>
      <c r="P46" s="1580"/>
      <c r="Q46" s="1580"/>
      <c r="R46" s="1580"/>
      <c r="S46" s="1580"/>
      <c r="T46" s="1580"/>
      <c r="U46" s="1580"/>
      <c r="V46" s="1580"/>
      <c r="W46" s="1580"/>
      <c r="X46" s="1580"/>
      <c r="Y46" s="1580"/>
      <c r="Z46" s="1581"/>
      <c r="AA46" s="1581"/>
      <c r="AB46" s="1582"/>
      <c r="AG46" s="644"/>
    </row>
    <row r="47" spans="1:34" ht="18" customHeight="1">
      <c r="A47" s="7"/>
      <c r="B47" s="8"/>
      <c r="C47" s="8"/>
      <c r="D47" s="8"/>
      <c r="E47" s="8"/>
      <c r="F47" s="8"/>
      <c r="G47" s="8"/>
      <c r="H47" s="8"/>
      <c r="I47" s="8"/>
      <c r="J47" s="645"/>
      <c r="K47" s="645"/>
      <c r="L47" s="8"/>
      <c r="M47" s="8"/>
      <c r="N47" s="8"/>
      <c r="O47" s="8"/>
      <c r="P47" s="8"/>
      <c r="Q47" s="8"/>
      <c r="R47" s="8"/>
      <c r="S47" s="8"/>
      <c r="T47" s="8"/>
      <c r="U47" s="8"/>
      <c r="V47" s="8"/>
      <c r="W47" s="8"/>
      <c r="X47" s="8"/>
      <c r="Y47" s="8"/>
      <c r="Z47" s="8"/>
      <c r="AA47" s="8"/>
      <c r="AB47" s="8"/>
      <c r="AC47" s="8"/>
      <c r="AD47" s="8"/>
      <c r="AE47" s="8"/>
      <c r="AF47" s="8"/>
      <c r="AG47" s="266"/>
    </row>
  </sheetData>
  <sheetProtection selectLockedCells="1"/>
  <mergeCells count="43">
    <mergeCell ref="B28:C28"/>
    <mergeCell ref="B29:C29"/>
    <mergeCell ref="B30:C30"/>
    <mergeCell ref="B25:C25"/>
    <mergeCell ref="D25:AG25"/>
    <mergeCell ref="B26:C26"/>
    <mergeCell ref="D26:AG26"/>
    <mergeCell ref="B27:C27"/>
    <mergeCell ref="D27:AG27"/>
    <mergeCell ref="A3:AH3"/>
    <mergeCell ref="W5:AH5"/>
    <mergeCell ref="W9:Z9"/>
    <mergeCell ref="V10:AH11"/>
    <mergeCell ref="R22:W22"/>
    <mergeCell ref="T5:V5"/>
    <mergeCell ref="T6:V6"/>
    <mergeCell ref="B24:C24"/>
    <mergeCell ref="D24:AG24"/>
    <mergeCell ref="V12:AH12"/>
    <mergeCell ref="V13:AF13"/>
    <mergeCell ref="V14:AF14"/>
    <mergeCell ref="A16:AH19"/>
    <mergeCell ref="A20:AH20"/>
    <mergeCell ref="B23:C23"/>
    <mergeCell ref="D23:AG23"/>
    <mergeCell ref="C44:H44"/>
    <mergeCell ref="C45:H45"/>
    <mergeCell ref="C46:H46"/>
    <mergeCell ref="J44:AB44"/>
    <mergeCell ref="J45:AB45"/>
    <mergeCell ref="J46:AB46"/>
    <mergeCell ref="B32:C32"/>
    <mergeCell ref="C42:H42"/>
    <mergeCell ref="J42:R42"/>
    <mergeCell ref="C43:H43"/>
    <mergeCell ref="S42:X42"/>
    <mergeCell ref="S41:X41"/>
    <mergeCell ref="M35:R35"/>
    <mergeCell ref="C41:H41"/>
    <mergeCell ref="J41:R41"/>
    <mergeCell ref="F37:AA37"/>
    <mergeCell ref="Y41:AA41"/>
    <mergeCell ref="Y42:AA42"/>
  </mergeCells>
  <phoneticPr fontId="9"/>
  <conditionalFormatting sqref="J41:J42">
    <cfRule type="expression" dxfId="17" priority="2">
      <formula>J41&lt;&gt;#REF!</formula>
    </cfRule>
  </conditionalFormatting>
  <conditionalFormatting sqref="K43 J44:J46">
    <cfRule type="expression" dxfId="16" priority="4">
      <formula>J43&lt;&gt;#REF!</formula>
    </cfRule>
  </conditionalFormatting>
  <conditionalFormatting sqref="M35:R35">
    <cfRule type="expression" dxfId="15" priority="5">
      <formula>M35&lt;&gt;#REF!</formula>
    </cfRule>
  </conditionalFormatting>
  <conditionalFormatting sqref="N43">
    <cfRule type="expression" dxfId="14" priority="3">
      <formula>N43&lt;&gt;#REF!</formula>
    </cfRule>
  </conditionalFormatting>
  <printOptions horizontalCentered="1"/>
  <pageMargins left="0.78740157480314965" right="0.78740157480314965" top="0.59055118110236227" bottom="0.59055118110236227" header="0.39370078740157483" footer="0.39370078740157483"/>
  <pageSetup paperSize="9" scale="8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7620</xdr:colOff>
                    <xdr:row>41</xdr:row>
                    <xdr:rowOff>228600</xdr:rowOff>
                  </from>
                  <to>
                    <xdr:col>11</xdr:col>
                    <xdr:colOff>152400</xdr:colOff>
                    <xdr:row>43</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7620</xdr:colOff>
                    <xdr:row>41</xdr:row>
                    <xdr:rowOff>228600</xdr:rowOff>
                  </from>
                  <to>
                    <xdr:col>14</xdr:col>
                    <xdr:colOff>137160</xdr:colOff>
                    <xdr:row>43</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69"/>
  <sheetViews>
    <sheetView view="pageBreakPreview" zoomScaleNormal="100" zoomScaleSheetLayoutView="100" workbookViewId="0">
      <selection sqref="A1:E1"/>
    </sheetView>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315</v>
      </c>
      <c r="J1" s="198"/>
      <c r="K1" s="198"/>
    </row>
    <row r="2" spans="1:70" ht="15" customHeight="1">
      <c r="J2" s="198"/>
      <c r="K2" s="198"/>
    </row>
    <row r="3" spans="1:70" ht="15" customHeight="1">
      <c r="J3" s="198"/>
      <c r="K3" s="198"/>
      <c r="T3" s="1" t="s">
        <v>647</v>
      </c>
      <c r="W3" s="716"/>
      <c r="X3" s="716"/>
      <c r="Y3" s="716"/>
      <c r="Z3" s="716"/>
      <c r="AA3" s="716"/>
      <c r="AB3" s="716"/>
      <c r="AC3" s="716"/>
      <c r="AD3" s="716"/>
      <c r="AE3" s="716"/>
      <c r="AF3" s="716"/>
      <c r="AG3" s="716"/>
      <c r="AI3" s="517"/>
      <c r="AJ3" s="516"/>
      <c r="AK3" s="453"/>
      <c r="AP3" s="593"/>
      <c r="AQ3" s="453"/>
      <c r="AR3" s="453"/>
      <c r="AS3" s="453"/>
      <c r="AT3" s="453"/>
      <c r="AU3" s="453"/>
      <c r="AV3" s="516"/>
      <c r="AW3" s="516"/>
    </row>
    <row r="4" spans="1:70" ht="15" customHeight="1">
      <c r="J4" s="198"/>
      <c r="K4" s="198"/>
      <c r="S4" s="458"/>
    </row>
    <row r="5" spans="1:70" ht="15" customHeight="1">
      <c r="B5" s="1" t="s">
        <v>58</v>
      </c>
      <c r="J5" s="198"/>
      <c r="K5" s="198"/>
    </row>
    <row r="6" spans="1:70" ht="15" customHeight="1">
      <c r="B6" s="1" t="s">
        <v>358</v>
      </c>
      <c r="J6" s="198"/>
      <c r="K6" s="198"/>
    </row>
    <row r="7" spans="1:70" ht="15" customHeight="1">
      <c r="B7" s="532" t="s">
        <v>686</v>
      </c>
      <c r="C7" s="532"/>
      <c r="D7" s="532"/>
      <c r="F7" s="532" t="s">
        <v>687</v>
      </c>
      <c r="G7" s="532"/>
      <c r="H7" s="532"/>
      <c r="I7" s="532"/>
      <c r="J7" s="198"/>
      <c r="K7" s="198"/>
      <c r="V7" s="1" t="s">
        <v>226</v>
      </c>
      <c r="W7" s="721"/>
      <c r="X7" s="721"/>
      <c r="Y7" s="721"/>
      <c r="Z7" s="721"/>
    </row>
    <row r="8" spans="1:70" ht="15" customHeight="1">
      <c r="J8" s="198"/>
      <c r="K8" s="198"/>
      <c r="P8" s="149"/>
      <c r="Q8" s="149"/>
      <c r="R8" s="149"/>
      <c r="S8" s="149"/>
      <c r="T8" s="149"/>
      <c r="U8" s="149"/>
      <c r="V8" s="722"/>
      <c r="W8" s="723"/>
      <c r="X8" s="723"/>
      <c r="Y8" s="723"/>
      <c r="Z8" s="723"/>
      <c r="AA8" s="723"/>
      <c r="AB8" s="723"/>
      <c r="AC8" s="723"/>
      <c r="AD8" s="723"/>
      <c r="AE8" s="723"/>
      <c r="AF8" s="723"/>
      <c r="AG8" s="723"/>
    </row>
    <row r="9" spans="1:70" ht="15" customHeight="1">
      <c r="J9" s="198"/>
      <c r="K9" s="198"/>
      <c r="P9" s="149" t="s">
        <v>3</v>
      </c>
      <c r="Q9" s="149"/>
      <c r="R9" s="149"/>
      <c r="S9" s="149" t="s">
        <v>4</v>
      </c>
      <c r="T9" s="149"/>
      <c r="U9" s="149"/>
      <c r="V9" s="723"/>
      <c r="W9" s="723"/>
      <c r="X9" s="723"/>
      <c r="Y9" s="723"/>
      <c r="Z9" s="723"/>
      <c r="AA9" s="723"/>
      <c r="AB9" s="723"/>
      <c r="AC9" s="723"/>
      <c r="AD9" s="723"/>
      <c r="AE9" s="723"/>
      <c r="AF9" s="723"/>
      <c r="AG9" s="723"/>
    </row>
    <row r="10" spans="1:70" ht="15" customHeight="1">
      <c r="J10" s="198"/>
      <c r="K10" s="198"/>
      <c r="P10" s="149"/>
      <c r="Q10" s="149"/>
      <c r="R10" s="149"/>
      <c r="T10" s="535" t="s">
        <v>481</v>
      </c>
      <c r="U10" s="149"/>
      <c r="V10" s="720"/>
      <c r="W10" s="720"/>
      <c r="X10" s="720"/>
      <c r="Y10" s="720"/>
      <c r="Z10" s="720"/>
      <c r="AA10" s="720"/>
      <c r="AB10" s="720"/>
      <c r="AC10" s="720"/>
      <c r="AD10" s="720"/>
      <c r="AE10" s="720"/>
      <c r="AF10" s="720"/>
      <c r="AG10" s="720"/>
    </row>
    <row r="11" spans="1:70" ht="15" customHeight="1">
      <c r="J11" s="198"/>
      <c r="K11" s="198"/>
      <c r="P11" s="149"/>
      <c r="Q11" s="149"/>
      <c r="R11" s="149"/>
      <c r="S11" s="149"/>
      <c r="T11" s="535" t="s">
        <v>482</v>
      </c>
      <c r="U11" s="149"/>
      <c r="V11" s="720"/>
      <c r="W11" s="720"/>
      <c r="X11" s="720"/>
      <c r="Y11" s="720"/>
      <c r="Z11" s="720"/>
      <c r="AA11" s="720"/>
      <c r="AB11" s="720"/>
      <c r="AC11" s="720"/>
      <c r="AD11" s="720"/>
      <c r="AE11" s="720"/>
    </row>
    <row r="12" spans="1:70" ht="15" customHeight="1">
      <c r="J12" s="198"/>
      <c r="K12" s="198"/>
      <c r="T12" s="20" t="s">
        <v>483</v>
      </c>
      <c r="V12" s="720"/>
      <c r="W12" s="720"/>
      <c r="X12" s="720"/>
      <c r="Y12" s="720"/>
      <c r="Z12" s="720"/>
      <c r="AA12" s="720"/>
      <c r="AB12" s="720"/>
      <c r="AC12" s="720"/>
      <c r="AD12" s="720"/>
      <c r="AE12" s="720"/>
      <c r="AF12" s="149"/>
    </row>
    <row r="13" spans="1:70" ht="15" customHeight="1">
      <c r="J13" s="198"/>
      <c r="K13" s="198"/>
    </row>
    <row r="14" spans="1:70" ht="15" customHeight="1">
      <c r="J14" s="198"/>
      <c r="K14" s="198"/>
    </row>
    <row r="15" spans="1:70" ht="15" customHeight="1">
      <c r="A15" s="718" t="s">
        <v>637</v>
      </c>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row>
    <row r="16" spans="1:70" ht="15" customHeight="1">
      <c r="J16" s="198"/>
      <c r="K16" s="198"/>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row>
    <row r="17" spans="1:70" ht="15" customHeight="1">
      <c r="A17" s="725" t="s">
        <v>692</v>
      </c>
      <c r="B17" s="725"/>
      <c r="C17" s="725"/>
      <c r="D17" s="725"/>
      <c r="E17" s="725"/>
      <c r="F17" s="725"/>
      <c r="G17" s="725"/>
      <c r="H17" s="725"/>
      <c r="I17" s="725"/>
      <c r="J17" s="725"/>
      <c r="K17" s="725"/>
      <c r="L17" s="725"/>
      <c r="M17" s="725"/>
      <c r="N17" s="725"/>
      <c r="O17" s="725"/>
      <c r="P17" s="725"/>
      <c r="Q17" s="725"/>
      <c r="R17" s="725"/>
      <c r="S17" s="725"/>
      <c r="T17" s="725"/>
      <c r="U17" s="725"/>
      <c r="V17" s="725"/>
      <c r="W17" s="725"/>
      <c r="X17" s="725"/>
      <c r="Y17" s="725"/>
      <c r="Z17" s="725"/>
      <c r="AA17" s="725"/>
      <c r="AB17" s="725"/>
      <c r="AC17" s="725"/>
      <c r="AD17" s="725"/>
      <c r="AE17" s="725"/>
      <c r="AF17" s="725"/>
      <c r="AG17" s="725"/>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row>
    <row r="18" spans="1:70" ht="15" customHeight="1">
      <c r="A18" s="725"/>
      <c r="B18" s="725"/>
      <c r="C18" s="725"/>
      <c r="D18" s="725"/>
      <c r="E18" s="725"/>
      <c r="F18" s="725"/>
      <c r="G18" s="725"/>
      <c r="H18" s="725"/>
      <c r="I18" s="725"/>
      <c r="J18" s="725"/>
      <c r="K18" s="725"/>
      <c r="L18" s="725"/>
      <c r="M18" s="725"/>
      <c r="N18" s="725"/>
      <c r="O18" s="725"/>
      <c r="P18" s="725"/>
      <c r="Q18" s="725"/>
      <c r="R18" s="725"/>
      <c r="S18" s="725"/>
      <c r="T18" s="725"/>
      <c r="U18" s="725"/>
      <c r="V18" s="725"/>
      <c r="W18" s="725"/>
      <c r="X18" s="725"/>
      <c r="Y18" s="725"/>
      <c r="Z18" s="725"/>
      <c r="AA18" s="725"/>
      <c r="AB18" s="725"/>
      <c r="AC18" s="725"/>
      <c r="AD18" s="725"/>
      <c r="AE18" s="725"/>
      <c r="AF18" s="725"/>
      <c r="AG18" s="725"/>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row>
    <row r="19" spans="1:70" ht="62.4" customHeight="1">
      <c r="A19" s="725"/>
      <c r="B19" s="725"/>
      <c r="C19" s="725"/>
      <c r="D19" s="725"/>
      <c r="E19" s="725"/>
      <c r="F19" s="725"/>
      <c r="G19" s="725"/>
      <c r="H19" s="725"/>
      <c r="I19" s="725"/>
      <c r="J19" s="725"/>
      <c r="K19" s="725"/>
      <c r="L19" s="725"/>
      <c r="M19" s="725"/>
      <c r="N19" s="725"/>
      <c r="O19" s="725"/>
      <c r="P19" s="725"/>
      <c r="Q19" s="725"/>
      <c r="R19" s="725"/>
      <c r="S19" s="725"/>
      <c r="T19" s="725"/>
      <c r="U19" s="725"/>
      <c r="V19" s="725"/>
      <c r="W19" s="725"/>
      <c r="X19" s="725"/>
      <c r="Y19" s="725"/>
      <c r="Z19" s="725"/>
      <c r="AA19" s="725"/>
      <c r="AB19" s="725"/>
      <c r="AC19" s="725"/>
      <c r="AD19" s="725"/>
      <c r="AE19" s="725"/>
      <c r="AF19" s="725"/>
      <c r="AG19" s="725"/>
    </row>
    <row r="20" spans="1:70"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row>
    <row r="21" spans="1:70" ht="15" customHeight="1">
      <c r="A21" s="1" t="s">
        <v>470</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row>
    <row r="22" spans="1:70" ht="15" customHeight="1">
      <c r="A22" s="17"/>
      <c r="B22" s="17"/>
      <c r="C22" s="6" t="s">
        <v>521</v>
      </c>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row>
    <row r="23" spans="1:70" ht="15" customHeight="1">
      <c r="A23" s="17"/>
      <c r="B23" s="17"/>
      <c r="C23" s="1" t="s">
        <v>520</v>
      </c>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row>
    <row r="24" spans="1:70" ht="15" customHeight="1">
      <c r="A24" s="26"/>
      <c r="B24" s="26"/>
      <c r="C24" s="1" t="s">
        <v>613</v>
      </c>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row>
    <row r="25" spans="1:70" ht="33"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row>
    <row r="26" spans="1:70" ht="15.75" customHeight="1">
      <c r="A26" s="726" t="s">
        <v>597</v>
      </c>
      <c r="B26" s="726"/>
      <c r="C26" s="726"/>
      <c r="D26" s="726"/>
      <c r="E26" s="726"/>
      <c r="F26" s="726"/>
      <c r="G26" s="726"/>
      <c r="H26" s="726"/>
      <c r="I26" s="414"/>
      <c r="J26" s="414"/>
      <c r="K26" s="727"/>
      <c r="L26" s="727"/>
      <c r="M26" s="727"/>
      <c r="N26" s="727"/>
      <c r="O26" s="727"/>
      <c r="P26" s="727"/>
      <c r="Q26" s="727"/>
      <c r="R26" s="727"/>
      <c r="S26" s="727"/>
      <c r="T26" s="727"/>
      <c r="U26" s="727"/>
      <c r="V26" s="727"/>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4"/>
    </row>
    <row r="27" spans="1:70" ht="15.75" customHeight="1">
      <c r="A27" s="726"/>
      <c r="B27" s="726"/>
      <c r="C27" s="726"/>
      <c r="D27" s="726"/>
      <c r="E27" s="726"/>
      <c r="F27" s="726"/>
      <c r="G27" s="726"/>
      <c r="H27" s="726"/>
      <c r="I27" s="414"/>
      <c r="J27" s="414"/>
      <c r="K27" s="728"/>
      <c r="L27" s="728"/>
      <c r="M27" s="728"/>
      <c r="N27" s="728"/>
      <c r="O27" s="728"/>
      <c r="P27" s="728"/>
      <c r="Q27" s="728"/>
      <c r="R27" s="728"/>
      <c r="S27" s="728"/>
      <c r="T27" s="728"/>
      <c r="U27" s="728"/>
      <c r="V27" s="728"/>
      <c r="W27" s="414"/>
      <c r="X27" s="5" t="s">
        <v>2</v>
      </c>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row>
    <row r="28" spans="1:70" ht="9" customHeight="1">
      <c r="A28" s="26"/>
      <c r="B28" s="26"/>
      <c r="C28" s="26"/>
      <c r="D28" s="26"/>
      <c r="E28" s="26"/>
      <c r="F28" s="26"/>
      <c r="G28" s="26"/>
      <c r="H28" s="26"/>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c r="BA28" s="414"/>
    </row>
    <row r="29" spans="1:70" ht="9.6" customHeight="1">
      <c r="A29" s="26"/>
      <c r="B29" s="26"/>
      <c r="C29" s="26"/>
      <c r="D29" s="26"/>
      <c r="E29" s="26"/>
      <c r="F29" s="26"/>
      <c r="G29" s="26"/>
      <c r="H29" s="26"/>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row>
    <row r="30" spans="1:70" ht="15" customHeight="1">
      <c r="A30" s="717" t="s">
        <v>0</v>
      </c>
      <c r="B30" s="717"/>
      <c r="C30" s="717"/>
      <c r="D30" s="717"/>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row>
    <row r="31" spans="1:70" ht="10.199999999999999" customHeight="1">
      <c r="A31" s="310"/>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row>
    <row r="32" spans="1:70" ht="15" customHeight="1">
      <c r="A32" s="310"/>
      <c r="B32" s="311" t="s">
        <v>118</v>
      </c>
      <c r="C32" s="198"/>
      <c r="D32" s="724" t="s">
        <v>728</v>
      </c>
      <c r="E32" s="724"/>
      <c r="F32" s="724"/>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310"/>
    </row>
    <row r="33" spans="2:82" ht="10.199999999999999" customHeight="1">
      <c r="J33" s="1"/>
      <c r="K33" s="1"/>
    </row>
    <row r="34" spans="2:82" ht="15" customHeight="1">
      <c r="B34" s="311" t="s">
        <v>117</v>
      </c>
      <c r="C34" s="198"/>
      <c r="D34" s="724" t="s">
        <v>729</v>
      </c>
      <c r="E34" s="724"/>
      <c r="F34" s="724"/>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c r="AE34" s="724"/>
      <c r="AF34" s="724"/>
    </row>
    <row r="35" spans="2:82" ht="10.199999999999999" customHeight="1">
      <c r="J35" s="1"/>
      <c r="K35" s="1"/>
    </row>
    <row r="36" spans="2:82" ht="15" customHeight="1">
      <c r="B36" s="311" t="s">
        <v>323</v>
      </c>
      <c r="D36" s="719" t="s">
        <v>330</v>
      </c>
      <c r="E36" s="719"/>
      <c r="F36" s="719"/>
      <c r="G36" s="719"/>
      <c r="H36" s="719"/>
      <c r="I36" s="719"/>
      <c r="J36" s="719"/>
      <c r="K36" s="719"/>
      <c r="L36" s="719"/>
      <c r="M36" s="719"/>
      <c r="N36" s="719"/>
      <c r="O36" s="719"/>
      <c r="P36" s="719"/>
      <c r="Q36" s="719"/>
      <c r="R36" s="719"/>
      <c r="S36" s="719"/>
      <c r="T36" s="719"/>
      <c r="U36" s="719"/>
      <c r="V36" s="719"/>
      <c r="W36" s="719"/>
      <c r="X36" s="719"/>
      <c r="Y36" s="719"/>
      <c r="Z36" s="719"/>
      <c r="AA36" s="719"/>
      <c r="AB36" s="719"/>
      <c r="AC36" s="719"/>
      <c r="AD36" s="719"/>
      <c r="AE36" s="719"/>
      <c r="AF36" s="719"/>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T36" s="17"/>
      <c r="BU36" s="17"/>
      <c r="BV36" s="17"/>
      <c r="BW36" s="17"/>
      <c r="BX36" s="17"/>
      <c r="BY36" s="17"/>
      <c r="BZ36" s="17"/>
      <c r="CA36" s="17"/>
      <c r="CB36" s="17"/>
      <c r="CC36" s="17"/>
      <c r="CD36" s="17"/>
    </row>
    <row r="37" spans="2:82" ht="24" customHeight="1">
      <c r="D37" s="719"/>
      <c r="E37" s="719"/>
      <c r="F37" s="719"/>
      <c r="G37" s="719"/>
      <c r="H37" s="719"/>
      <c r="I37" s="719"/>
      <c r="J37" s="719"/>
      <c r="K37" s="719"/>
      <c r="L37" s="719"/>
      <c r="M37" s="719"/>
      <c r="N37" s="719"/>
      <c r="O37" s="719"/>
      <c r="P37" s="719"/>
      <c r="Q37" s="719"/>
      <c r="R37" s="719"/>
      <c r="S37" s="719"/>
      <c r="T37" s="719"/>
      <c r="U37" s="719"/>
      <c r="V37" s="719"/>
      <c r="W37" s="719"/>
      <c r="X37" s="719"/>
      <c r="Y37" s="719"/>
      <c r="Z37" s="719"/>
      <c r="AA37" s="719"/>
      <c r="AB37" s="719"/>
      <c r="AC37" s="719"/>
      <c r="AD37" s="719"/>
      <c r="AE37" s="719"/>
      <c r="AF37" s="719"/>
      <c r="BT37" s="17"/>
      <c r="BU37" s="17"/>
      <c r="BV37" s="17"/>
      <c r="BW37" s="17"/>
      <c r="BX37" s="17"/>
      <c r="BY37" s="17"/>
      <c r="BZ37" s="17"/>
      <c r="CA37" s="17"/>
      <c r="CB37" s="17"/>
      <c r="CC37" s="17"/>
      <c r="CD37" s="17"/>
    </row>
    <row r="38" spans="2:82" ht="8.25" customHeight="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BT38" s="26"/>
      <c r="BU38" s="26"/>
      <c r="BV38" s="26"/>
      <c r="BW38" s="26"/>
      <c r="BX38" s="26"/>
      <c r="BY38" s="26"/>
      <c r="BZ38" s="26"/>
      <c r="CA38" s="26"/>
      <c r="CB38" s="26"/>
    </row>
    <row r="39" spans="2:82" ht="15" customHeight="1">
      <c r="B39" s="311" t="s">
        <v>324</v>
      </c>
      <c r="D39" s="719" t="s">
        <v>331</v>
      </c>
      <c r="E39" s="719"/>
      <c r="F39" s="719"/>
      <c r="G39" s="719"/>
      <c r="H39" s="719"/>
      <c r="I39" s="719"/>
      <c r="J39" s="719"/>
      <c r="K39" s="719"/>
      <c r="L39" s="719"/>
      <c r="M39" s="719"/>
      <c r="N39" s="719"/>
      <c r="O39" s="719"/>
      <c r="P39" s="719"/>
      <c r="Q39" s="719"/>
      <c r="R39" s="719"/>
      <c r="S39" s="719"/>
      <c r="T39" s="719"/>
      <c r="U39" s="719"/>
      <c r="V39" s="719"/>
      <c r="W39" s="719"/>
      <c r="X39" s="719"/>
      <c r="Y39" s="719"/>
      <c r="Z39" s="719"/>
      <c r="AA39" s="719"/>
      <c r="AB39" s="719"/>
      <c r="AC39" s="719"/>
      <c r="AD39" s="719"/>
      <c r="AE39" s="719"/>
      <c r="AF39" s="719"/>
      <c r="BT39" s="17"/>
      <c r="BU39" s="17"/>
      <c r="BV39" s="17"/>
      <c r="BW39" s="17"/>
      <c r="BX39" s="17"/>
      <c r="BY39" s="17"/>
      <c r="BZ39" s="17"/>
      <c r="CA39" s="17"/>
      <c r="CB39" s="17"/>
      <c r="CC39" s="17"/>
      <c r="CD39" s="17"/>
    </row>
    <row r="40" spans="2:82" ht="10.199999999999999" customHeight="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BT40" s="26"/>
      <c r="BU40" s="26"/>
      <c r="BV40" s="26"/>
      <c r="BW40" s="26"/>
      <c r="BX40" s="26"/>
      <c r="BY40" s="26"/>
      <c r="BZ40" s="26"/>
      <c r="CA40" s="26"/>
    </row>
    <row r="41" spans="2:82" ht="15" customHeight="1">
      <c r="B41" s="311" t="s">
        <v>325</v>
      </c>
      <c r="C41" s="10"/>
      <c r="D41" s="724" t="s">
        <v>90</v>
      </c>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row>
    <row r="42" spans="2:82" ht="10.199999999999999" customHeight="1">
      <c r="BT42" s="17"/>
      <c r="BU42" s="17"/>
      <c r="BV42" s="17"/>
      <c r="BW42" s="17"/>
      <c r="BX42" s="17"/>
      <c r="BY42" s="17"/>
      <c r="BZ42" s="17"/>
      <c r="CA42" s="17"/>
      <c r="CB42" s="17"/>
    </row>
    <row r="43" spans="2:82" ht="15" customHeight="1">
      <c r="B43" s="733" t="s">
        <v>326</v>
      </c>
      <c r="C43" s="733"/>
      <c r="D43" s="724" t="s">
        <v>63</v>
      </c>
      <c r="E43" s="724"/>
      <c r="F43" s="724"/>
      <c r="G43" s="724"/>
      <c r="H43" s="724"/>
      <c r="I43" s="724"/>
      <c r="J43" s="724"/>
      <c r="K43" s="724"/>
      <c r="L43" s="724"/>
      <c r="M43" s="724"/>
      <c r="N43" s="724"/>
      <c r="O43" s="724"/>
      <c r="P43" s="724"/>
      <c r="Q43" s="724"/>
      <c r="R43" s="724"/>
      <c r="S43" s="724"/>
      <c r="T43" s="724"/>
      <c r="U43" s="724"/>
      <c r="V43" s="724"/>
      <c r="W43" s="724"/>
      <c r="X43" s="724"/>
      <c r="Y43" s="724"/>
      <c r="Z43" s="724"/>
      <c r="AA43" s="724"/>
      <c r="AB43" s="724"/>
      <c r="AC43" s="724"/>
      <c r="AD43" s="724"/>
      <c r="AE43" s="724"/>
      <c r="AF43" s="724"/>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row>
    <row r="44" spans="2:82" ht="10.199999999999999" customHeight="1">
      <c r="B44" s="150"/>
      <c r="C44" s="150"/>
    </row>
    <row r="45" spans="2:82" ht="15" customHeight="1">
      <c r="B45" s="311" t="s">
        <v>327</v>
      </c>
      <c r="D45" s="719" t="s">
        <v>78</v>
      </c>
      <c r="E45" s="719"/>
      <c r="F45" s="719"/>
      <c r="G45" s="719"/>
      <c r="H45" s="719"/>
      <c r="I45" s="719"/>
      <c r="J45" s="719"/>
      <c r="K45" s="719"/>
      <c r="L45" s="719"/>
      <c r="M45" s="719"/>
      <c r="N45" s="719"/>
      <c r="O45" s="719"/>
      <c r="P45" s="719"/>
      <c r="Q45" s="719"/>
      <c r="R45" s="719"/>
      <c r="S45" s="719"/>
      <c r="T45" s="719"/>
      <c r="U45" s="719"/>
      <c r="V45" s="719"/>
      <c r="W45" s="719"/>
      <c r="X45" s="719"/>
      <c r="Y45" s="719"/>
      <c r="Z45" s="719"/>
      <c r="AA45" s="719"/>
      <c r="AB45" s="719"/>
      <c r="AC45" s="719"/>
      <c r="AD45" s="719"/>
      <c r="AE45" s="719"/>
      <c r="AF45" s="719"/>
    </row>
    <row r="46" spans="2:82" ht="10.199999999999999" customHeight="1">
      <c r="D46" s="719"/>
      <c r="E46" s="719"/>
      <c r="F46" s="719"/>
      <c r="G46" s="719"/>
      <c r="H46" s="719"/>
      <c r="I46" s="719"/>
      <c r="J46" s="719"/>
      <c r="K46" s="719"/>
      <c r="L46" s="719"/>
      <c r="M46" s="719"/>
      <c r="N46" s="719"/>
      <c r="O46" s="719"/>
      <c r="P46" s="719"/>
      <c r="Q46" s="719"/>
      <c r="R46" s="719"/>
      <c r="S46" s="719"/>
      <c r="T46" s="719"/>
      <c r="U46" s="719"/>
      <c r="V46" s="719"/>
      <c r="W46" s="719"/>
      <c r="X46" s="719"/>
      <c r="Y46" s="719"/>
      <c r="Z46" s="719"/>
      <c r="AA46" s="719"/>
      <c r="AB46" s="719"/>
      <c r="AC46" s="719"/>
      <c r="AD46" s="719"/>
      <c r="AE46" s="719"/>
      <c r="AF46" s="719"/>
    </row>
    <row r="47" spans="2:82" ht="10.199999999999999" customHeight="1">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row>
    <row r="48" spans="2:82" ht="15" customHeight="1">
      <c r="B48" s="311" t="s">
        <v>352</v>
      </c>
      <c r="C48" s="311"/>
      <c r="D48" s="724" t="s">
        <v>453</v>
      </c>
      <c r="E48" s="724"/>
      <c r="F48" s="724"/>
      <c r="G48" s="724"/>
      <c r="H48" s="724"/>
      <c r="I48" s="724"/>
      <c r="J48" s="724"/>
      <c r="K48" s="724"/>
      <c r="L48" s="724"/>
      <c r="M48" s="724"/>
      <c r="N48" s="724"/>
      <c r="O48" s="724"/>
      <c r="P48" s="724"/>
      <c r="Q48" s="724"/>
      <c r="R48" s="724"/>
      <c r="S48" s="724"/>
      <c r="T48" s="724"/>
      <c r="U48" s="724"/>
      <c r="V48" s="724"/>
      <c r="W48" s="724"/>
      <c r="X48" s="724"/>
      <c r="Y48" s="724"/>
      <c r="Z48" s="724"/>
      <c r="AA48" s="724"/>
      <c r="AB48" s="724"/>
      <c r="AC48" s="724"/>
      <c r="AD48" s="724"/>
      <c r="AE48" s="724"/>
      <c r="AF48" s="724"/>
    </row>
    <row r="50" spans="2:82" ht="15" customHeight="1">
      <c r="B50" s="311" t="s">
        <v>353</v>
      </c>
      <c r="C50" s="311"/>
      <c r="D50" s="1" t="s">
        <v>730</v>
      </c>
      <c r="AU50" s="731"/>
      <c r="AV50" s="732"/>
      <c r="AW50" s="732"/>
      <c r="AX50" s="732"/>
      <c r="AY50" s="732"/>
      <c r="AZ50" s="732"/>
      <c r="BA50" s="732"/>
      <c r="BB50" s="732"/>
      <c r="BC50" s="732"/>
      <c r="BD50" s="732"/>
      <c r="BE50" s="732"/>
      <c r="BF50" s="732"/>
      <c r="BG50" s="732"/>
      <c r="BH50" s="732"/>
      <c r="BI50" s="732"/>
      <c r="BJ50" s="732"/>
      <c r="BK50" s="732"/>
      <c r="BL50" s="732"/>
      <c r="BM50" s="732"/>
      <c r="BN50" s="732"/>
      <c r="BO50" s="732"/>
      <c r="BP50" s="732"/>
    </row>
    <row r="51" spans="2:82" ht="15" customHeight="1">
      <c r="B51" s="311"/>
      <c r="C51" s="311"/>
      <c r="D51" s="1" t="s">
        <v>731</v>
      </c>
      <c r="AU51" s="199"/>
      <c r="AV51" s="13"/>
      <c r="AW51" s="13"/>
      <c r="AX51" s="13"/>
      <c r="AY51" s="13"/>
      <c r="AZ51" s="13"/>
      <c r="BA51" s="13"/>
      <c r="BB51" s="13"/>
      <c r="BC51" s="13"/>
      <c r="BD51" s="13"/>
      <c r="BE51" s="13"/>
      <c r="BF51" s="13"/>
      <c r="BG51" s="13"/>
      <c r="BH51" s="13"/>
      <c r="BI51" s="13"/>
      <c r="BJ51" s="13"/>
      <c r="BK51" s="13"/>
      <c r="BL51" s="13"/>
      <c r="BM51" s="13"/>
      <c r="BN51" s="13"/>
      <c r="BO51" s="13"/>
      <c r="BP51" s="13"/>
    </row>
    <row r="52" spans="2:82" ht="15" customHeight="1">
      <c r="B52" s="311"/>
      <c r="C52" s="311"/>
      <c r="Z52" s="1" t="s">
        <v>732</v>
      </c>
      <c r="AU52" s="199"/>
      <c r="AV52" s="13"/>
      <c r="AW52" s="13"/>
      <c r="AX52" s="13"/>
      <c r="AY52" s="13"/>
      <c r="AZ52" s="13"/>
      <c r="BA52" s="13"/>
      <c r="BB52" s="13"/>
      <c r="BC52" s="13"/>
      <c r="BD52" s="13"/>
      <c r="BE52" s="13"/>
      <c r="BF52" s="13"/>
      <c r="BG52" s="13"/>
      <c r="BH52" s="13"/>
      <c r="BI52" s="13"/>
      <c r="BJ52" s="13"/>
      <c r="BK52" s="13"/>
      <c r="BL52" s="13"/>
      <c r="BM52" s="13"/>
      <c r="BN52" s="13"/>
      <c r="BO52" s="13"/>
      <c r="BP52" s="13"/>
    </row>
    <row r="53" spans="2:82" ht="10.199999999999999" customHeight="1">
      <c r="B53" s="311"/>
      <c r="C53" s="311"/>
      <c r="AU53" s="199"/>
      <c r="AV53" s="13"/>
      <c r="AW53" s="13"/>
      <c r="AX53" s="13"/>
      <c r="AY53" s="13"/>
      <c r="AZ53" s="13"/>
      <c r="BA53" s="13"/>
      <c r="BB53" s="13"/>
      <c r="BC53" s="13"/>
      <c r="BD53" s="13"/>
      <c r="BE53" s="13"/>
      <c r="BF53" s="13"/>
      <c r="BG53" s="13"/>
      <c r="BH53" s="13"/>
      <c r="BI53" s="13"/>
      <c r="BJ53" s="13"/>
      <c r="BK53" s="13"/>
      <c r="BL53" s="13"/>
      <c r="BM53" s="13"/>
      <c r="BN53" s="13"/>
      <c r="BO53" s="13"/>
      <c r="BP53" s="13"/>
    </row>
    <row r="54" spans="2:82" ht="15" customHeight="1">
      <c r="B54" s="311" t="s">
        <v>471</v>
      </c>
      <c r="C54" s="311"/>
      <c r="D54" s="724" t="s">
        <v>733</v>
      </c>
      <c r="E54" s="724"/>
      <c r="F54" s="724"/>
      <c r="G54" s="724"/>
      <c r="H54" s="724"/>
      <c r="I54" s="724"/>
      <c r="J54" s="724"/>
      <c r="K54" s="724"/>
      <c r="L54" s="724"/>
      <c r="M54" s="724"/>
      <c r="N54" s="724"/>
      <c r="O54" s="724"/>
      <c r="P54" s="724"/>
      <c r="Q54" s="724"/>
      <c r="R54" s="724"/>
      <c r="S54" s="724"/>
      <c r="T54" s="724"/>
      <c r="U54" s="724"/>
      <c r="V54" s="724"/>
      <c r="W54" s="724"/>
      <c r="X54" s="724"/>
      <c r="Y54" s="724"/>
      <c r="Z54" s="724"/>
      <c r="AA54" s="724"/>
      <c r="AB54" s="724"/>
      <c r="AC54" s="724"/>
      <c r="AD54" s="724"/>
      <c r="AE54" s="724"/>
      <c r="AF54" s="724"/>
      <c r="AU54" s="199"/>
      <c r="AV54" s="13"/>
      <c r="AW54" s="13"/>
      <c r="AX54" s="13"/>
      <c r="AY54" s="13"/>
      <c r="AZ54" s="13"/>
      <c r="BA54" s="13"/>
      <c r="BB54" s="13"/>
      <c r="BC54" s="13"/>
      <c r="BD54" s="13"/>
      <c r="BE54" s="13"/>
      <c r="BF54" s="13"/>
      <c r="BG54" s="13"/>
      <c r="BH54" s="13"/>
      <c r="BI54" s="13"/>
      <c r="BJ54" s="13"/>
      <c r="BK54" s="13"/>
      <c r="BL54" s="13"/>
      <c r="BM54" s="13"/>
      <c r="BN54" s="13"/>
      <c r="BO54" s="13"/>
      <c r="BP54" s="13"/>
    </row>
    <row r="55" spans="2:82" ht="10.199999999999999" customHeight="1">
      <c r="C55" s="311"/>
      <c r="AU55" s="199"/>
      <c r="AV55" s="13"/>
      <c r="AW55" s="13"/>
      <c r="AX55" s="13"/>
      <c r="AY55" s="13"/>
      <c r="AZ55" s="13"/>
      <c r="BA55" s="13"/>
      <c r="BB55" s="13"/>
      <c r="BC55" s="13"/>
      <c r="BD55" s="13"/>
      <c r="BE55" s="13"/>
      <c r="BF55" s="13"/>
      <c r="BG55" s="13"/>
      <c r="BH55" s="13"/>
      <c r="BI55" s="13"/>
      <c r="BJ55" s="13"/>
      <c r="BK55" s="13"/>
      <c r="BL55" s="13"/>
      <c r="BM55" s="13"/>
      <c r="BN55" s="13"/>
      <c r="BO55" s="13"/>
      <c r="BP55" s="13"/>
    </row>
    <row r="56" spans="2:82" ht="15" customHeight="1">
      <c r="B56" s="730" t="s">
        <v>472</v>
      </c>
      <c r="C56" s="730"/>
      <c r="D56" s="729" t="s">
        <v>475</v>
      </c>
      <c r="E56" s="729"/>
      <c r="F56" s="729"/>
      <c r="G56" s="729"/>
      <c r="H56" s="729"/>
      <c r="I56" s="729"/>
      <c r="J56" s="729"/>
      <c r="K56" s="729"/>
      <c r="L56" s="729"/>
      <c r="M56" s="729"/>
      <c r="N56" s="729"/>
      <c r="O56" s="729"/>
      <c r="P56" s="729"/>
      <c r="Q56" s="729"/>
      <c r="R56" s="729"/>
      <c r="S56" s="729"/>
      <c r="T56" s="729"/>
      <c r="U56" s="729"/>
      <c r="V56" s="729"/>
      <c r="W56" s="729"/>
      <c r="X56" s="729"/>
      <c r="Y56" s="729"/>
      <c r="Z56" s="729"/>
      <c r="AA56" s="729"/>
      <c r="AB56" s="729"/>
      <c r="AC56" s="729"/>
      <c r="AD56" s="729"/>
      <c r="AE56" s="729"/>
      <c r="AF56" s="729"/>
      <c r="AG56" s="729"/>
      <c r="AL56" s="729"/>
      <c r="AM56" s="729"/>
      <c r="AN56" s="729"/>
      <c r="AO56" s="729"/>
      <c r="AP56" s="729"/>
      <c r="AQ56" s="729"/>
      <c r="AR56" s="729"/>
      <c r="AS56" s="729"/>
      <c r="AT56" s="729"/>
      <c r="AU56" s="729"/>
      <c r="AV56" s="729"/>
      <c r="AW56" s="729"/>
      <c r="AX56" s="729"/>
      <c r="AY56" s="729"/>
      <c r="AZ56" s="729"/>
      <c r="BA56" s="729"/>
      <c r="BB56" s="729"/>
      <c r="BC56" s="729"/>
      <c r="BD56" s="729"/>
      <c r="BE56" s="729"/>
      <c r="BF56" s="729"/>
      <c r="BG56" s="729"/>
      <c r="BH56" s="729"/>
      <c r="BI56" s="729"/>
      <c r="BJ56" s="729"/>
      <c r="BK56" s="729"/>
      <c r="BL56" s="729"/>
      <c r="BM56" s="729"/>
      <c r="BN56" s="729"/>
      <c r="BO56" s="729"/>
      <c r="BP56" s="729"/>
      <c r="BQ56" s="729"/>
      <c r="BR56" s="13"/>
      <c r="BS56" s="13"/>
      <c r="BT56" s="13"/>
      <c r="BU56" s="13"/>
      <c r="BV56" s="13"/>
      <c r="BW56" s="13"/>
      <c r="BX56" s="13"/>
      <c r="BY56" s="13"/>
      <c r="BZ56" s="13"/>
      <c r="CA56" s="13"/>
      <c r="CB56" s="13"/>
      <c r="CC56" s="13"/>
      <c r="CD56" s="13"/>
    </row>
    <row r="57" spans="2:82" ht="28.5" customHeight="1">
      <c r="B57" s="534"/>
      <c r="C57" s="534"/>
      <c r="D57" s="729" t="s">
        <v>531</v>
      </c>
      <c r="E57" s="729"/>
      <c r="F57" s="729"/>
      <c r="G57" s="729"/>
      <c r="H57" s="729"/>
      <c r="I57" s="729"/>
      <c r="J57" s="729"/>
      <c r="K57" s="729"/>
      <c r="L57" s="729"/>
      <c r="M57" s="729"/>
      <c r="N57" s="729"/>
      <c r="O57" s="729"/>
      <c r="P57" s="729"/>
      <c r="Q57" s="729"/>
      <c r="R57" s="729"/>
      <c r="S57" s="729"/>
      <c r="T57" s="729"/>
      <c r="U57" s="729"/>
      <c r="V57" s="729"/>
      <c r="W57" s="729"/>
      <c r="X57" s="729"/>
      <c r="Y57" s="729"/>
      <c r="Z57" s="729"/>
      <c r="AA57" s="729"/>
      <c r="AB57" s="729"/>
      <c r="AC57" s="729"/>
      <c r="AD57" s="729"/>
      <c r="AE57" s="729"/>
      <c r="AF57" s="729"/>
      <c r="AG57" s="729"/>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c r="BH57" s="534"/>
      <c r="BI57" s="534"/>
      <c r="BJ57" s="534"/>
      <c r="BK57" s="534"/>
      <c r="BL57" s="534"/>
      <c r="BM57" s="534"/>
      <c r="BN57" s="534"/>
      <c r="BO57" s="534"/>
      <c r="BP57" s="534"/>
      <c r="BQ57" s="534"/>
      <c r="BR57" s="13"/>
      <c r="BS57" s="13"/>
      <c r="BT57" s="13"/>
      <c r="BU57" s="13"/>
      <c r="BV57" s="13"/>
      <c r="BW57" s="13"/>
      <c r="BX57" s="13"/>
      <c r="BY57" s="13"/>
      <c r="BZ57" s="13"/>
      <c r="CA57" s="13"/>
      <c r="CB57" s="13"/>
      <c r="CC57" s="13"/>
      <c r="CD57" s="13"/>
    </row>
    <row r="58" spans="2:82" ht="6.75" customHeight="1">
      <c r="J58" s="1"/>
      <c r="K58" s="1"/>
    </row>
    <row r="59" spans="2:82" ht="15" customHeight="1">
      <c r="B59" s="730" t="s">
        <v>473</v>
      </c>
      <c r="C59" s="730"/>
      <c r="D59" s="558" t="s">
        <v>474</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BI59" s="13"/>
      <c r="BJ59" s="13"/>
      <c r="BK59" s="13"/>
      <c r="BL59" s="13"/>
      <c r="BM59" s="13"/>
      <c r="BN59" s="13"/>
      <c r="BO59" s="13"/>
      <c r="BP59" s="13"/>
      <c r="BQ59" s="13"/>
      <c r="BR59" s="13"/>
      <c r="BS59" s="13"/>
      <c r="BT59" s="13"/>
      <c r="BU59" s="13"/>
      <c r="BV59" s="13"/>
      <c r="BW59" s="13"/>
      <c r="BX59" s="13"/>
      <c r="BY59" s="13"/>
      <c r="BZ59" s="13"/>
      <c r="CA59" s="13"/>
      <c r="CB59" s="13"/>
      <c r="CC59" s="13"/>
      <c r="CD59" s="13"/>
    </row>
    <row r="60" spans="2:82" ht="6.75" customHeight="1">
      <c r="J60" s="1"/>
      <c r="K60" s="1"/>
    </row>
    <row r="61" spans="2:82" ht="15" customHeight="1">
      <c r="B61" s="730" t="s">
        <v>562</v>
      </c>
      <c r="C61" s="730"/>
      <c r="D61" s="558" t="s">
        <v>563</v>
      </c>
      <c r="J61" s="1"/>
      <c r="K61" s="1"/>
    </row>
    <row r="62" spans="2:82" ht="15" customHeight="1">
      <c r="J62" s="198"/>
      <c r="K62" s="198"/>
    </row>
    <row r="63" spans="2:82" ht="15" customHeight="1">
      <c r="D63" s="13"/>
      <c r="J63" s="1"/>
      <c r="K63" s="1"/>
    </row>
    <row r="64" spans="2:82" ht="15" customHeight="1">
      <c r="D64" s="13"/>
      <c r="J64" s="1"/>
      <c r="K64" s="1"/>
    </row>
    <row r="65" spans="7:32" ht="15" customHeight="1">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row>
    <row r="66" spans="7:32" ht="15" customHeight="1">
      <c r="G66" s="13"/>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row>
    <row r="67" spans="7:32" ht="15" customHeight="1">
      <c r="J67" s="198"/>
      <c r="K67" s="198"/>
    </row>
    <row r="68" spans="7:32" ht="15" customHeight="1">
      <c r="J68" s="198"/>
      <c r="K68" s="198"/>
    </row>
    <row r="69" spans="7:32" ht="15" customHeight="1">
      <c r="J69" s="198"/>
      <c r="K69" s="198"/>
    </row>
  </sheetData>
  <sheetProtection selectLockedCells="1"/>
  <mergeCells count="28">
    <mergeCell ref="D39:AF39"/>
    <mergeCell ref="D41:AF41"/>
    <mergeCell ref="B61:C61"/>
    <mergeCell ref="D54:AF54"/>
    <mergeCell ref="D45:AF46"/>
    <mergeCell ref="D48:AF48"/>
    <mergeCell ref="D43:AF43"/>
    <mergeCell ref="D57:AG57"/>
    <mergeCell ref="B43:C43"/>
    <mergeCell ref="AL56:BQ56"/>
    <mergeCell ref="B56:C56"/>
    <mergeCell ref="D56:AG56"/>
    <mergeCell ref="AU50:BP50"/>
    <mergeCell ref="B59:C59"/>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s>
  <phoneticPr fontId="9"/>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Y60"/>
  <sheetViews>
    <sheetView showZeros="0" view="pageBreakPreview" zoomScaleNormal="100" zoomScaleSheetLayoutView="100" workbookViewId="0"/>
  </sheetViews>
  <sheetFormatPr defaultColWidth="3.125" defaultRowHeight="24.75" customHeight="1"/>
  <cols>
    <col min="1" max="9" width="3.125" style="27" customWidth="1"/>
    <col min="10" max="11" width="3.125" style="28" customWidth="1"/>
    <col min="12" max="41" width="3.125" style="27"/>
    <col min="42" max="42" width="13.25" style="27" bestFit="1" customWidth="1"/>
    <col min="43" max="44" width="3.125" style="27"/>
    <col min="45" max="45" width="13.75" style="27" customWidth="1"/>
    <col min="46" max="16384" width="3.125" style="27"/>
  </cols>
  <sheetData>
    <row r="1" spans="1:35" ht="25.5" customHeight="1">
      <c r="A1" s="1" t="s">
        <v>348</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5" ht="25.5" customHeight="1">
      <c r="A2" s="748" t="s">
        <v>27</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35" ht="25.5" customHeight="1" thickBot="1">
      <c r="A3" s="6" t="s">
        <v>28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210"/>
      <c r="B4" s="939" t="s">
        <v>276</v>
      </c>
      <c r="C4" s="939"/>
      <c r="D4" s="939"/>
      <c r="E4" s="939"/>
      <c r="F4" s="939"/>
      <c r="G4" s="939"/>
      <c r="H4" s="939"/>
      <c r="I4" s="939"/>
      <c r="J4" s="939"/>
      <c r="K4" s="939"/>
      <c r="L4" s="211"/>
      <c r="M4" s="1207">
        <f>'1-1省ｴﾈ'!M7:AG7</f>
        <v>0</v>
      </c>
      <c r="N4" s="1208"/>
      <c r="O4" s="1208"/>
      <c r="P4" s="1208"/>
      <c r="Q4" s="1208"/>
      <c r="R4" s="1208"/>
      <c r="S4" s="1208"/>
      <c r="T4" s="1208"/>
      <c r="U4" s="1208"/>
      <c r="V4" s="1208"/>
      <c r="W4" s="1208"/>
      <c r="X4" s="1208"/>
      <c r="Y4" s="1208"/>
      <c r="Z4" s="1208"/>
      <c r="AA4" s="1208"/>
      <c r="AB4" s="1208"/>
      <c r="AC4" s="1208"/>
      <c r="AD4" s="1208"/>
      <c r="AE4" s="1208"/>
      <c r="AF4" s="1208"/>
      <c r="AG4" s="1209"/>
    </row>
    <row r="5" spans="1:35" ht="25.5" customHeight="1">
      <c r="A5" s="212"/>
      <c r="B5" s="943" t="s">
        <v>7</v>
      </c>
      <c r="C5" s="943"/>
      <c r="D5" s="943"/>
      <c r="E5" s="943"/>
      <c r="F5" s="943"/>
      <c r="G5" s="943"/>
      <c r="H5" s="943"/>
      <c r="I5" s="943"/>
      <c r="J5" s="943"/>
      <c r="K5" s="943"/>
      <c r="L5" s="213"/>
      <c r="M5" s="1622">
        <f>'1-1省ｴﾈ'!R8</f>
        <v>0</v>
      </c>
      <c r="N5" s="1623"/>
      <c r="O5" s="1623"/>
      <c r="P5" s="1623"/>
      <c r="Q5" s="1623"/>
      <c r="R5" s="1623"/>
      <c r="S5" s="1623"/>
      <c r="T5" s="1623"/>
      <c r="U5" s="1623"/>
      <c r="V5" s="1623"/>
      <c r="W5" s="1623"/>
      <c r="X5" s="1623"/>
      <c r="Y5" s="1623"/>
      <c r="Z5" s="1623"/>
      <c r="AA5" s="1623"/>
      <c r="AB5" s="1623"/>
      <c r="AC5" s="1623"/>
      <c r="AD5" s="1623"/>
      <c r="AE5" s="1623"/>
      <c r="AF5" s="1623"/>
      <c r="AG5" s="1624"/>
    </row>
    <row r="6" spans="1:35" ht="25.5" customHeight="1">
      <c r="A6" s="212"/>
      <c r="B6" s="807" t="s">
        <v>99</v>
      </c>
      <c r="C6" s="807"/>
      <c r="D6" s="807"/>
      <c r="E6" s="807"/>
      <c r="F6" s="807"/>
      <c r="G6" s="807"/>
      <c r="H6" s="807"/>
      <c r="I6" s="807"/>
      <c r="J6" s="807"/>
      <c r="K6" s="807"/>
      <c r="L6" s="217"/>
      <c r="M6" s="1610" t="s">
        <v>232</v>
      </c>
      <c r="N6" s="1611"/>
      <c r="O6" s="1611"/>
      <c r="P6" s="1611"/>
      <c r="Q6" s="1611"/>
      <c r="R6" s="1611"/>
      <c r="S6" s="1611"/>
      <c r="T6" s="1611"/>
      <c r="U6" s="1611"/>
      <c r="V6" s="1611"/>
      <c r="W6" s="1611"/>
      <c r="X6" s="214" t="s">
        <v>94</v>
      </c>
      <c r="Y6" s="215"/>
      <c r="Z6" s="215"/>
      <c r="AA6" s="215"/>
      <c r="AB6" s="215"/>
      <c r="AC6" s="215"/>
      <c r="AD6" s="215"/>
      <c r="AE6" s="215"/>
      <c r="AF6" s="215"/>
      <c r="AG6" s="216"/>
    </row>
    <row r="7" spans="1:35" ht="25.5" customHeight="1">
      <c r="A7" s="212"/>
      <c r="B7" s="807" t="s">
        <v>100</v>
      </c>
      <c r="C7" s="807"/>
      <c r="D7" s="807"/>
      <c r="E7" s="807"/>
      <c r="F7" s="807"/>
      <c r="G7" s="807"/>
      <c r="H7" s="807"/>
      <c r="I7" s="807"/>
      <c r="J7" s="807"/>
      <c r="K7" s="807"/>
      <c r="L7" s="217"/>
      <c r="M7" s="1610" t="s">
        <v>232</v>
      </c>
      <c r="N7" s="1611"/>
      <c r="O7" s="1611"/>
      <c r="P7" s="1611"/>
      <c r="Q7" s="1611"/>
      <c r="R7" s="1611"/>
      <c r="S7" s="1611"/>
      <c r="T7" s="1611"/>
      <c r="U7" s="1611"/>
      <c r="V7" s="1611"/>
      <c r="W7" s="1611"/>
      <c r="X7" s="214" t="s">
        <v>225</v>
      </c>
      <c r="Y7" s="215"/>
      <c r="Z7" s="215"/>
      <c r="AA7" s="215"/>
      <c r="AB7" s="215"/>
      <c r="AC7" s="215"/>
      <c r="AD7" s="215"/>
      <c r="AE7" s="215"/>
      <c r="AF7" s="215"/>
      <c r="AG7" s="216"/>
      <c r="AH7" s="27" t="s">
        <v>392</v>
      </c>
      <c r="AI7" s="27" t="s">
        <v>393</v>
      </c>
    </row>
    <row r="8" spans="1:35" ht="25.5" customHeight="1">
      <c r="A8" s="265"/>
      <c r="B8" s="1487" t="s">
        <v>29</v>
      </c>
      <c r="C8" s="1487"/>
      <c r="D8" s="1487"/>
      <c r="E8" s="1487"/>
      <c r="F8" s="1487"/>
      <c r="G8" s="1487"/>
      <c r="H8" s="1487"/>
      <c r="I8" s="1487"/>
      <c r="J8" s="1487"/>
      <c r="K8" s="1487"/>
      <c r="L8" s="266"/>
      <c r="M8" s="1617" t="s">
        <v>615</v>
      </c>
      <c r="N8" s="1618"/>
      <c r="O8" s="1618"/>
      <c r="P8" s="1618"/>
      <c r="Q8" s="1618"/>
      <c r="R8" s="1618"/>
      <c r="S8" s="1618"/>
      <c r="T8" s="1618"/>
      <c r="U8" s="1618"/>
      <c r="V8" s="1618"/>
      <c r="W8" s="1618"/>
      <c r="X8" s="1618"/>
      <c r="Y8" s="1618"/>
      <c r="Z8" s="1618"/>
      <c r="AA8" s="1618"/>
      <c r="AB8" s="1618"/>
      <c r="AC8" s="1618"/>
      <c r="AD8" s="1618"/>
      <c r="AE8" s="1618"/>
      <c r="AF8" s="1618"/>
      <c r="AG8" s="1619"/>
      <c r="AI8" s="27" t="s">
        <v>394</v>
      </c>
    </row>
    <row r="9" spans="1:35" ht="25.5" customHeight="1">
      <c r="A9" s="269"/>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270"/>
    </row>
    <row r="10" spans="1:35" ht="25.5" customHeight="1">
      <c r="A10" s="269"/>
      <c r="B10" s="1613"/>
      <c r="C10" s="1613"/>
      <c r="D10" s="1613"/>
      <c r="E10" s="1613"/>
      <c r="F10" s="1613"/>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4"/>
    </row>
    <row r="11" spans="1:35" ht="25.5" customHeight="1">
      <c r="A11" s="269"/>
      <c r="B11" s="1613"/>
      <c r="C11" s="1613"/>
      <c r="D11" s="1613"/>
      <c r="E11" s="1613"/>
      <c r="F11" s="1613"/>
      <c r="G11" s="1613"/>
      <c r="H11" s="1613"/>
      <c r="I11" s="1613"/>
      <c r="J11" s="1613"/>
      <c r="K11" s="1613"/>
      <c r="L11" s="1613"/>
      <c r="M11" s="1613"/>
      <c r="N11" s="1613"/>
      <c r="O11" s="1613"/>
      <c r="P11" s="1613"/>
      <c r="Q11" s="1613"/>
      <c r="R11" s="1613"/>
      <c r="S11" s="1613"/>
      <c r="T11" s="1613"/>
      <c r="U11" s="1613"/>
      <c r="V11" s="1613"/>
      <c r="W11" s="1613"/>
      <c r="X11" s="1613"/>
      <c r="Y11" s="1613"/>
      <c r="Z11" s="1613"/>
      <c r="AA11" s="1613"/>
      <c r="AB11" s="1613"/>
      <c r="AC11" s="1613"/>
      <c r="AD11" s="1613"/>
      <c r="AE11" s="1613"/>
      <c r="AF11" s="1613"/>
      <c r="AG11" s="1614"/>
    </row>
    <row r="12" spans="1:35" ht="25.5" customHeight="1">
      <c r="A12" s="269"/>
      <c r="B12" s="1613"/>
      <c r="C12" s="1613"/>
      <c r="D12" s="1613"/>
      <c r="E12" s="1613"/>
      <c r="F12" s="1613"/>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4"/>
    </row>
    <row r="13" spans="1:35" ht="25.5" customHeight="1">
      <c r="A13" s="269"/>
      <c r="B13" s="1613"/>
      <c r="C13" s="1613"/>
      <c r="D13" s="1613"/>
      <c r="E13" s="1613"/>
      <c r="F13" s="1613"/>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4"/>
    </row>
    <row r="14" spans="1:35" ht="25.5" customHeight="1">
      <c r="A14" s="269"/>
      <c r="B14" s="1613"/>
      <c r="C14" s="1613"/>
      <c r="D14" s="1613"/>
      <c r="E14" s="1613"/>
      <c r="F14" s="1613"/>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4"/>
    </row>
    <row r="15" spans="1:35" ht="25.5" customHeight="1">
      <c r="A15" s="269"/>
      <c r="B15" s="1613"/>
      <c r="C15" s="1613"/>
      <c r="D15" s="1613"/>
      <c r="E15" s="1613"/>
      <c r="F15" s="1613"/>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4"/>
    </row>
    <row r="16" spans="1:35" ht="25.5" customHeight="1">
      <c r="A16" s="269"/>
      <c r="B16" s="1613"/>
      <c r="C16" s="1613"/>
      <c r="D16" s="1613"/>
      <c r="E16" s="1613"/>
      <c r="F16" s="1613"/>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4"/>
    </row>
    <row r="17" spans="1:35" ht="25.5" customHeight="1">
      <c r="A17" s="269"/>
      <c r="B17" s="1613"/>
      <c r="C17" s="1613"/>
      <c r="D17" s="1613"/>
      <c r="E17" s="1613"/>
      <c r="F17" s="1613"/>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4"/>
    </row>
    <row r="18" spans="1:35" ht="25.5" customHeight="1">
      <c r="A18" s="269"/>
      <c r="B18" s="1613"/>
      <c r="C18" s="1613"/>
      <c r="D18" s="1613"/>
      <c r="E18" s="1613"/>
      <c r="F18" s="1613"/>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4"/>
    </row>
    <row r="19" spans="1:35" ht="25.5" customHeight="1">
      <c r="A19" s="269"/>
      <c r="B19" s="1613"/>
      <c r="C19" s="1613"/>
      <c r="D19" s="1613"/>
      <c r="E19" s="1613"/>
      <c r="F19" s="1613"/>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4"/>
    </row>
    <row r="20" spans="1:35" ht="25.5" customHeight="1">
      <c r="A20" s="265"/>
      <c r="B20" s="1615"/>
      <c r="C20" s="1615"/>
      <c r="D20" s="1615"/>
      <c r="E20" s="1615"/>
      <c r="F20" s="1615"/>
      <c r="G20" s="1615"/>
      <c r="H20" s="1615"/>
      <c r="I20" s="1615"/>
      <c r="J20" s="1615"/>
      <c r="K20" s="1615"/>
      <c r="L20" s="1615"/>
      <c r="M20" s="1615"/>
      <c r="N20" s="1615"/>
      <c r="O20" s="1615"/>
      <c r="P20" s="1615"/>
      <c r="Q20" s="1615"/>
      <c r="R20" s="1615"/>
      <c r="S20" s="1615"/>
      <c r="T20" s="1615"/>
      <c r="U20" s="1615"/>
      <c r="V20" s="1615"/>
      <c r="W20" s="1615"/>
      <c r="X20" s="1615"/>
      <c r="Y20" s="1615"/>
      <c r="Z20" s="1615"/>
      <c r="AA20" s="1615"/>
      <c r="AB20" s="1615"/>
      <c r="AC20" s="1615"/>
      <c r="AD20" s="1615"/>
      <c r="AE20" s="1615"/>
      <c r="AF20" s="1615"/>
      <c r="AG20" s="1616"/>
    </row>
    <row r="21" spans="1:35" ht="25.5" customHeight="1">
      <c r="A21" s="876" t="s">
        <v>216</v>
      </c>
      <c r="B21" s="877"/>
      <c r="C21" s="877"/>
      <c r="D21" s="877"/>
      <c r="E21" s="877"/>
      <c r="F21" s="878"/>
      <c r="G21" s="844" t="s">
        <v>66</v>
      </c>
      <c r="H21" s="845"/>
      <c r="I21" s="845"/>
      <c r="J21" s="845"/>
      <c r="K21" s="845"/>
      <c r="L21" s="846"/>
      <c r="M21" s="1622">
        <f>'1-1省ｴﾈ'!M25</f>
        <v>0</v>
      </c>
      <c r="N21" s="1623"/>
      <c r="O21" s="1623"/>
      <c r="P21" s="1623"/>
      <c r="Q21" s="1623"/>
      <c r="R21" s="1623"/>
      <c r="S21" s="1623"/>
      <c r="T21" s="1623"/>
      <c r="U21" s="1623"/>
      <c r="V21" s="1623"/>
      <c r="W21" s="1623"/>
      <c r="X21" s="1623"/>
      <c r="Y21" s="1623"/>
      <c r="Z21" s="1623"/>
      <c r="AA21" s="1623"/>
      <c r="AB21" s="1623"/>
      <c r="AC21" s="1623"/>
      <c r="AD21" s="1623"/>
      <c r="AE21" s="1623"/>
      <c r="AF21" s="1623"/>
      <c r="AG21" s="1624"/>
    </row>
    <row r="22" spans="1:35" ht="25.5" customHeight="1">
      <c r="A22" s="880"/>
      <c r="B22" s="881"/>
      <c r="C22" s="881"/>
      <c r="D22" s="881"/>
      <c r="E22" s="881"/>
      <c r="F22" s="882"/>
      <c r="G22" s="760" t="s">
        <v>21</v>
      </c>
      <c r="H22" s="735"/>
      <c r="I22" s="735"/>
      <c r="J22" s="735"/>
      <c r="K22" s="735"/>
      <c r="L22" s="736"/>
      <c r="M22" s="1622">
        <f>'1-1省ｴﾈ'!M26</f>
        <v>0</v>
      </c>
      <c r="N22" s="1623"/>
      <c r="O22" s="1623"/>
      <c r="P22" s="1623"/>
      <c r="Q22" s="1623"/>
      <c r="R22" s="1623"/>
      <c r="S22" s="1623"/>
      <c r="T22" s="1623"/>
      <c r="U22" s="1623"/>
      <c r="V22" s="1623"/>
      <c r="W22" s="1623"/>
      <c r="X22" s="1623"/>
      <c r="Y22" s="1623"/>
      <c r="Z22" s="1623"/>
      <c r="AA22" s="1623"/>
      <c r="AB22" s="1623"/>
      <c r="AC22" s="1623"/>
      <c r="AD22" s="1623"/>
      <c r="AE22" s="1623"/>
      <c r="AF22" s="1623"/>
      <c r="AG22" s="1624"/>
    </row>
    <row r="23" spans="1:35" ht="25.5" customHeight="1">
      <c r="A23" s="876" t="s">
        <v>119</v>
      </c>
      <c r="B23" s="877"/>
      <c r="C23" s="877"/>
      <c r="D23" s="877"/>
      <c r="E23" s="877"/>
      <c r="F23" s="878"/>
      <c r="G23" s="844" t="s">
        <v>66</v>
      </c>
      <c r="H23" s="845"/>
      <c r="I23" s="845"/>
      <c r="J23" s="845"/>
      <c r="K23" s="845"/>
      <c r="L23" s="846"/>
      <c r="M23" s="1630"/>
      <c r="N23" s="1631"/>
      <c r="O23" s="1631"/>
      <c r="P23" s="1631"/>
      <c r="Q23" s="1631"/>
      <c r="R23" s="1631"/>
      <c r="S23" s="1631"/>
      <c r="T23" s="1631"/>
      <c r="U23" s="1631"/>
      <c r="V23" s="1631"/>
      <c r="W23" s="1631"/>
      <c r="X23" s="1631"/>
      <c r="Y23" s="1631"/>
      <c r="Z23" s="1631"/>
      <c r="AA23" s="1631"/>
      <c r="AB23" s="1631"/>
      <c r="AC23" s="1631"/>
      <c r="AD23" s="1631"/>
      <c r="AE23" s="1631"/>
      <c r="AF23" s="1631"/>
      <c r="AG23" s="1632"/>
      <c r="AI23" s="27" t="s">
        <v>529</v>
      </c>
    </row>
    <row r="24" spans="1:35" ht="25.5" customHeight="1">
      <c r="A24" s="880"/>
      <c r="B24" s="881"/>
      <c r="C24" s="881"/>
      <c r="D24" s="881"/>
      <c r="E24" s="881"/>
      <c r="F24" s="882"/>
      <c r="G24" s="760" t="s">
        <v>21</v>
      </c>
      <c r="H24" s="735"/>
      <c r="I24" s="735"/>
      <c r="J24" s="735"/>
      <c r="K24" s="735"/>
      <c r="L24" s="736"/>
      <c r="M24" s="1630" t="s">
        <v>294</v>
      </c>
      <c r="N24" s="1631"/>
      <c r="O24" s="1631"/>
      <c r="P24" s="1631"/>
      <c r="Q24" s="1631"/>
      <c r="R24" s="1631"/>
      <c r="S24" s="1631"/>
      <c r="T24" s="1631"/>
      <c r="U24" s="1631"/>
      <c r="V24" s="1631"/>
      <c r="W24" s="1631"/>
      <c r="X24" s="1631"/>
      <c r="Y24" s="1631"/>
      <c r="Z24" s="1631"/>
      <c r="AA24" s="1631"/>
      <c r="AB24" s="1631"/>
      <c r="AC24" s="1631"/>
      <c r="AD24" s="1631"/>
      <c r="AE24" s="1631"/>
      <c r="AF24" s="1631"/>
      <c r="AG24" s="1632"/>
    </row>
    <row r="25" spans="1:35" ht="33" customHeight="1">
      <c r="A25" s="212"/>
      <c r="B25" s="807" t="s">
        <v>726</v>
      </c>
      <c r="C25" s="807"/>
      <c r="D25" s="807"/>
      <c r="E25" s="807"/>
      <c r="F25" s="807"/>
      <c r="G25" s="807"/>
      <c r="H25" s="807"/>
      <c r="I25" s="807"/>
      <c r="J25" s="807"/>
      <c r="K25" s="807"/>
      <c r="L25" s="218"/>
      <c r="M25" s="1625">
        <f>R53</f>
        <v>0</v>
      </c>
      <c r="N25" s="1626"/>
      <c r="O25" s="1626"/>
      <c r="P25" s="1626"/>
      <c r="Q25" s="1626"/>
      <c r="R25" s="1626"/>
      <c r="S25" s="1626"/>
      <c r="T25" s="1626"/>
      <c r="U25" s="1626"/>
      <c r="V25" s="1626"/>
      <c r="W25" s="1626"/>
      <c r="X25" s="1626"/>
      <c r="Y25" s="1626"/>
      <c r="Z25" s="1626"/>
      <c r="AA25" s="1626"/>
      <c r="AB25" s="1626"/>
      <c r="AC25" s="1626"/>
      <c r="AD25" s="218" t="s">
        <v>2</v>
      </c>
      <c r="AE25" s="218"/>
      <c r="AF25" s="218"/>
      <c r="AG25" s="219"/>
    </row>
    <row r="26" spans="1:35" ht="25.5" customHeight="1" thickBot="1">
      <c r="A26" s="271"/>
      <c r="B26" s="1609" t="s">
        <v>640</v>
      </c>
      <c r="C26" s="1609"/>
      <c r="D26" s="1609"/>
      <c r="E26" s="1609"/>
      <c r="F26" s="1609"/>
      <c r="G26" s="1609"/>
      <c r="H26" s="1609"/>
      <c r="I26" s="1609"/>
      <c r="J26" s="1609"/>
      <c r="K26" s="1609"/>
      <c r="L26" s="272"/>
      <c r="M26" s="1627"/>
      <c r="N26" s="1628"/>
      <c r="O26" s="1628"/>
      <c r="P26" s="1628"/>
      <c r="Q26" s="1628"/>
      <c r="R26" s="1628"/>
      <c r="S26" s="1628"/>
      <c r="T26" s="1628"/>
      <c r="U26" s="1628"/>
      <c r="V26" s="1628"/>
      <c r="W26" s="1628"/>
      <c r="X26" s="1628"/>
      <c r="Y26" s="1628"/>
      <c r="Z26" s="1628"/>
      <c r="AA26" s="1628"/>
      <c r="AB26" s="1628"/>
      <c r="AC26" s="1628"/>
      <c r="AD26" s="272" t="s">
        <v>2</v>
      </c>
      <c r="AE26" s="272"/>
      <c r="AF26" s="272"/>
      <c r="AG26" s="273"/>
      <c r="AI26" s="27" t="s">
        <v>654</v>
      </c>
    </row>
    <row r="27" spans="1:35" ht="25.5" customHeight="1">
      <c r="A27" s="1"/>
      <c r="B27" s="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1"/>
      <c r="AI27" s="27" t="s">
        <v>653</v>
      </c>
    </row>
    <row r="28" spans="1:35" ht="25.5" customHeight="1" thickBot="1">
      <c r="A28" s="1" t="s">
        <v>101</v>
      </c>
      <c r="B28" s="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I28" s="27" t="s">
        <v>655</v>
      </c>
    </row>
    <row r="29" spans="1:35" ht="25.5" customHeight="1">
      <c r="A29" s="771" t="s">
        <v>85</v>
      </c>
      <c r="B29" s="772"/>
      <c r="C29" s="772"/>
      <c r="D29" s="772"/>
      <c r="E29" s="772"/>
      <c r="F29" s="772"/>
      <c r="G29" s="772"/>
      <c r="H29" s="772"/>
      <c r="I29" s="772"/>
      <c r="J29" s="772"/>
      <c r="K29" s="772"/>
      <c r="L29" s="772"/>
      <c r="M29" s="772"/>
      <c r="N29" s="773"/>
      <c r="O29" s="274" t="s">
        <v>115</v>
      </c>
      <c r="P29" s="275"/>
      <c r="Q29" s="275"/>
      <c r="R29" s="275"/>
      <c r="S29" s="275"/>
      <c r="T29" s="275"/>
      <c r="U29" s="275"/>
      <c r="V29" s="1629">
        <f>実績報告ｴﾈﾙｷﾞｰ換算表!F47</f>
        <v>0</v>
      </c>
      <c r="W29" s="1629"/>
      <c r="X29" s="1629"/>
      <c r="Y29" s="1629"/>
      <c r="Z29" s="1629"/>
      <c r="AA29" s="1629"/>
      <c r="AB29" s="1629"/>
      <c r="AC29" s="276"/>
      <c r="AD29" s="275" t="s">
        <v>113</v>
      </c>
      <c r="AE29" s="258"/>
      <c r="AF29" s="277"/>
      <c r="AG29" s="278"/>
    </row>
    <row r="30" spans="1:35" ht="25.5" customHeight="1">
      <c r="A30" s="734" t="s">
        <v>43</v>
      </c>
      <c r="B30" s="735"/>
      <c r="C30" s="735"/>
      <c r="D30" s="735"/>
      <c r="E30" s="735"/>
      <c r="F30" s="735"/>
      <c r="G30" s="735"/>
      <c r="H30" s="735"/>
      <c r="I30" s="735"/>
      <c r="J30" s="735"/>
      <c r="K30" s="735"/>
      <c r="L30" s="735"/>
      <c r="M30" s="735"/>
      <c r="N30" s="736"/>
      <c r="O30" s="227" t="s">
        <v>114</v>
      </c>
      <c r="P30" s="228"/>
      <c r="Q30" s="228"/>
      <c r="R30" s="228"/>
      <c r="S30" s="228"/>
      <c r="T30" s="228"/>
      <c r="U30" s="228"/>
      <c r="V30" s="1612">
        <f>実績報告ｴﾈﾙｷﾞｰ換算表!L47</f>
        <v>0</v>
      </c>
      <c r="W30" s="1612"/>
      <c r="X30" s="1612"/>
      <c r="Y30" s="1612"/>
      <c r="Z30" s="1612"/>
      <c r="AA30" s="1612"/>
      <c r="AB30" s="1612"/>
      <c r="AC30" s="229"/>
      <c r="AD30" s="228" t="s">
        <v>113</v>
      </c>
      <c r="AE30" s="23"/>
      <c r="AF30" s="231"/>
      <c r="AG30" s="232"/>
    </row>
    <row r="31" spans="1:35" ht="25.5" customHeight="1" thickBot="1">
      <c r="A31" s="859" t="s">
        <v>26</v>
      </c>
      <c r="B31" s="860"/>
      <c r="C31" s="860"/>
      <c r="D31" s="860"/>
      <c r="E31" s="860"/>
      <c r="F31" s="860"/>
      <c r="G31" s="860"/>
      <c r="H31" s="860"/>
      <c r="I31" s="860"/>
      <c r="J31" s="860"/>
      <c r="K31" s="860"/>
      <c r="L31" s="860"/>
      <c r="M31" s="860"/>
      <c r="N31" s="861"/>
      <c r="O31" s="233" t="s">
        <v>112</v>
      </c>
      <c r="P31" s="234"/>
      <c r="Q31" s="234"/>
      <c r="R31" s="234"/>
      <c r="S31" s="234"/>
      <c r="T31" s="234"/>
      <c r="U31" s="234"/>
      <c r="V31" s="951" t="str">
        <f>IFERROR(ROUNDDOWN(V30/V29*100,2),"")</f>
        <v/>
      </c>
      <c r="W31" s="951"/>
      <c r="X31" s="951"/>
      <c r="Y31" s="951"/>
      <c r="Z31" s="951"/>
      <c r="AA31" s="951"/>
      <c r="AB31" s="951"/>
      <c r="AC31" s="235"/>
      <c r="AD31" s="234" t="s">
        <v>111</v>
      </c>
      <c r="AE31" s="235"/>
      <c r="AF31" s="235"/>
      <c r="AG31" s="236"/>
    </row>
    <row r="32" spans="1:35" ht="25.5" customHeight="1">
      <c r="A32" s="1" t="s">
        <v>30</v>
      </c>
      <c r="B32" s="1"/>
      <c r="C32" s="5"/>
      <c r="D32" s="5"/>
      <c r="E32" s="1"/>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51" ht="25.5" customHeight="1" thickBot="1">
      <c r="A33" s="1" t="s">
        <v>13</v>
      </c>
      <c r="B33" s="1"/>
      <c r="C33" s="5"/>
      <c r="D33" s="5"/>
      <c r="E33" s="1"/>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20" t="s">
        <v>14</v>
      </c>
    </row>
    <row r="34" spans="1:51" ht="19.5" customHeight="1">
      <c r="A34" s="771" t="s">
        <v>15</v>
      </c>
      <c r="B34" s="772"/>
      <c r="C34" s="772"/>
      <c r="D34" s="772"/>
      <c r="E34" s="772"/>
      <c r="F34" s="772"/>
      <c r="G34" s="772"/>
      <c r="H34" s="772"/>
      <c r="I34" s="773"/>
      <c r="J34" s="978" t="s">
        <v>459</v>
      </c>
      <c r="K34" s="772"/>
      <c r="L34" s="772"/>
      <c r="M34" s="772"/>
      <c r="N34" s="772"/>
      <c r="O34" s="772"/>
      <c r="P34" s="772"/>
      <c r="Q34" s="772"/>
      <c r="R34" s="773"/>
      <c r="S34" s="978" t="s">
        <v>38</v>
      </c>
      <c r="T34" s="772"/>
      <c r="U34" s="772"/>
      <c r="V34" s="772"/>
      <c r="W34" s="772"/>
      <c r="X34" s="772"/>
      <c r="Y34" s="772"/>
      <c r="Z34" s="772"/>
      <c r="AA34" s="772"/>
      <c r="AB34" s="772"/>
      <c r="AC34" s="772"/>
      <c r="AD34" s="772"/>
      <c r="AE34" s="772"/>
      <c r="AF34" s="772"/>
      <c r="AG34" s="851"/>
    </row>
    <row r="35" spans="1:51" ht="19.5" customHeight="1">
      <c r="A35" s="212"/>
      <c r="B35" s="735" t="s">
        <v>17</v>
      </c>
      <c r="C35" s="735"/>
      <c r="D35" s="735"/>
      <c r="E35" s="735"/>
      <c r="F35" s="735"/>
      <c r="G35" s="735"/>
      <c r="H35" s="735"/>
      <c r="I35" s="213"/>
      <c r="J35" s="1598"/>
      <c r="K35" s="1599"/>
      <c r="L35" s="1599"/>
      <c r="M35" s="1599"/>
      <c r="N35" s="1599"/>
      <c r="O35" s="1599"/>
      <c r="P35" s="1599"/>
      <c r="Q35" s="1599"/>
      <c r="R35" s="1600"/>
      <c r="S35" s="888"/>
      <c r="T35" s="889"/>
      <c r="U35" s="889"/>
      <c r="V35" s="889"/>
      <c r="W35" s="889"/>
      <c r="X35" s="889"/>
      <c r="Y35" s="889"/>
      <c r="Z35" s="889"/>
      <c r="AA35" s="889"/>
      <c r="AB35" s="889"/>
      <c r="AC35" s="889"/>
      <c r="AD35" s="889"/>
      <c r="AE35" s="889"/>
      <c r="AF35" s="889"/>
      <c r="AG35" s="890"/>
      <c r="AI35" s="1349" t="s">
        <v>532</v>
      </c>
      <c r="AJ35" s="1349"/>
      <c r="AK35" s="1349"/>
      <c r="AL35" s="1349"/>
      <c r="AM35" s="1349"/>
      <c r="AN35" s="1349"/>
      <c r="AO35" s="1349"/>
      <c r="AP35" s="1349"/>
      <c r="AQ35" s="1349"/>
      <c r="AR35" s="1349"/>
      <c r="AS35" s="1349"/>
      <c r="AT35" s="1349"/>
      <c r="AU35" s="1349"/>
      <c r="AV35" s="1349"/>
      <c r="AW35" s="1349"/>
      <c r="AX35" s="1349"/>
      <c r="AY35" s="1349"/>
    </row>
    <row r="36" spans="1:51" ht="19.5" customHeight="1">
      <c r="A36" s="212"/>
      <c r="B36" s="735" t="s">
        <v>25</v>
      </c>
      <c r="C36" s="735"/>
      <c r="D36" s="735"/>
      <c r="E36" s="735"/>
      <c r="F36" s="735"/>
      <c r="G36" s="735"/>
      <c r="H36" s="735"/>
      <c r="I36" s="213"/>
      <c r="J36" s="1598"/>
      <c r="K36" s="1599"/>
      <c r="L36" s="1599"/>
      <c r="M36" s="1599"/>
      <c r="N36" s="1599"/>
      <c r="O36" s="1599"/>
      <c r="P36" s="1599"/>
      <c r="Q36" s="1599"/>
      <c r="R36" s="1600"/>
      <c r="S36" s="888"/>
      <c r="T36" s="889"/>
      <c r="U36" s="889"/>
      <c r="V36" s="889"/>
      <c r="W36" s="889"/>
      <c r="X36" s="889"/>
      <c r="Y36" s="889"/>
      <c r="Z36" s="889"/>
      <c r="AA36" s="889"/>
      <c r="AB36" s="889"/>
      <c r="AC36" s="889"/>
      <c r="AD36" s="889"/>
      <c r="AE36" s="889"/>
      <c r="AF36" s="889"/>
      <c r="AG36" s="890"/>
      <c r="AI36" s="1349"/>
      <c r="AJ36" s="1349"/>
      <c r="AK36" s="1349"/>
      <c r="AL36" s="1349"/>
      <c r="AM36" s="1349"/>
      <c r="AN36" s="1349"/>
      <c r="AO36" s="1349"/>
      <c r="AP36" s="1349"/>
      <c r="AQ36" s="1349"/>
      <c r="AR36" s="1349"/>
      <c r="AS36" s="1349"/>
      <c r="AT36" s="1349"/>
      <c r="AU36" s="1349"/>
      <c r="AV36" s="1349"/>
      <c r="AW36" s="1349"/>
      <c r="AX36" s="1349"/>
      <c r="AY36" s="1349"/>
    </row>
    <row r="37" spans="1:51" ht="19.5" customHeight="1">
      <c r="A37" s="212"/>
      <c r="B37" s="735" t="s">
        <v>46</v>
      </c>
      <c r="C37" s="735"/>
      <c r="D37" s="735"/>
      <c r="E37" s="735"/>
      <c r="F37" s="735"/>
      <c r="G37" s="735"/>
      <c r="H37" s="735"/>
      <c r="I37" s="213"/>
      <c r="J37" s="1606">
        <f>M26</f>
        <v>0</v>
      </c>
      <c r="K37" s="1607"/>
      <c r="L37" s="1607"/>
      <c r="M37" s="1607"/>
      <c r="N37" s="1607"/>
      <c r="O37" s="1607"/>
      <c r="P37" s="1607"/>
      <c r="Q37" s="1607"/>
      <c r="R37" s="1608"/>
      <c r="S37" s="888"/>
      <c r="T37" s="889"/>
      <c r="U37" s="889"/>
      <c r="V37" s="889"/>
      <c r="W37" s="889"/>
      <c r="X37" s="889"/>
      <c r="Y37" s="889"/>
      <c r="Z37" s="889"/>
      <c r="AA37" s="889"/>
      <c r="AB37" s="889"/>
      <c r="AC37" s="889"/>
      <c r="AD37" s="889"/>
      <c r="AE37" s="889"/>
      <c r="AF37" s="889"/>
      <c r="AG37" s="890"/>
      <c r="AI37" s="780" t="s">
        <v>344</v>
      </c>
      <c r="AJ37" s="780"/>
      <c r="AK37" s="780"/>
      <c r="AL37" s="780"/>
      <c r="AM37" s="780"/>
      <c r="AN37" s="780"/>
      <c r="AO37" s="780"/>
      <c r="AP37" s="780"/>
      <c r="AQ37" s="780"/>
      <c r="AR37" s="780"/>
      <c r="AS37" s="780"/>
      <c r="AT37" s="780"/>
      <c r="AU37" s="780"/>
      <c r="AV37" s="780"/>
      <c r="AW37" s="780"/>
      <c r="AX37" s="1"/>
      <c r="AY37" s="1"/>
    </row>
    <row r="38" spans="1:51" ht="19.5" customHeight="1">
      <c r="A38" s="212"/>
      <c r="B38" s="735" t="s">
        <v>47</v>
      </c>
      <c r="C38" s="735"/>
      <c r="D38" s="735"/>
      <c r="E38" s="735"/>
      <c r="F38" s="735"/>
      <c r="G38" s="735"/>
      <c r="H38" s="735"/>
      <c r="I38" s="213"/>
      <c r="J38" s="1598"/>
      <c r="K38" s="1599"/>
      <c r="L38" s="1599"/>
      <c r="M38" s="1599"/>
      <c r="N38" s="1599"/>
      <c r="O38" s="1599"/>
      <c r="P38" s="1599"/>
      <c r="Q38" s="1599"/>
      <c r="R38" s="1600"/>
      <c r="S38" s="888"/>
      <c r="T38" s="889"/>
      <c r="U38" s="889"/>
      <c r="V38" s="889"/>
      <c r="W38" s="889"/>
      <c r="X38" s="889"/>
      <c r="Y38" s="889"/>
      <c r="Z38" s="889"/>
      <c r="AA38" s="889"/>
      <c r="AB38" s="889"/>
      <c r="AC38" s="889"/>
      <c r="AD38" s="889"/>
      <c r="AE38" s="889"/>
      <c r="AF38" s="889"/>
      <c r="AG38" s="890"/>
    </row>
    <row r="39" spans="1:51" ht="19.5" customHeight="1" thickBot="1">
      <c r="A39" s="859" t="s">
        <v>18</v>
      </c>
      <c r="B39" s="860"/>
      <c r="C39" s="860"/>
      <c r="D39" s="860"/>
      <c r="E39" s="860"/>
      <c r="F39" s="860"/>
      <c r="G39" s="860"/>
      <c r="H39" s="860"/>
      <c r="I39" s="861"/>
      <c r="J39" s="1602">
        <f>SUM(J35:R38)</f>
        <v>0</v>
      </c>
      <c r="K39" s="1603"/>
      <c r="L39" s="1603"/>
      <c r="M39" s="1603"/>
      <c r="N39" s="1603"/>
      <c r="O39" s="1603"/>
      <c r="P39" s="1603"/>
      <c r="Q39" s="1603"/>
      <c r="R39" s="1604"/>
      <c r="S39" s="1491"/>
      <c r="T39" s="1492"/>
      <c r="U39" s="1492"/>
      <c r="V39" s="1492"/>
      <c r="W39" s="1492"/>
      <c r="X39" s="1492"/>
      <c r="Y39" s="1492"/>
      <c r="Z39" s="1492"/>
      <c r="AA39" s="1492"/>
      <c r="AB39" s="1492"/>
      <c r="AC39" s="1492"/>
      <c r="AD39" s="1492"/>
      <c r="AE39" s="1492"/>
      <c r="AF39" s="1492"/>
      <c r="AG39" s="1493"/>
      <c r="AI39" s="780" t="s">
        <v>345</v>
      </c>
      <c r="AJ39" s="780"/>
      <c r="AK39" s="780"/>
      <c r="AL39" s="780"/>
      <c r="AM39" s="780"/>
      <c r="AN39" s="780" t="s">
        <v>294</v>
      </c>
      <c r="AO39" s="780"/>
      <c r="AP39" s="780"/>
      <c r="AQ39" s="780"/>
      <c r="AR39" s="780"/>
      <c r="AS39" s="780"/>
      <c r="AT39" s="780"/>
      <c r="AU39" s="780"/>
      <c r="AV39" s="780"/>
      <c r="AW39" s="780"/>
    </row>
    <row r="40" spans="1:51" ht="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51" ht="25.5" customHeight="1" thickBot="1">
      <c r="A41" s="1" t="s">
        <v>359</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20" t="s">
        <v>14</v>
      </c>
    </row>
    <row r="42" spans="1:51" ht="38.4" customHeight="1">
      <c r="A42" s="852" t="s">
        <v>15</v>
      </c>
      <c r="B42" s="853"/>
      <c r="C42" s="853"/>
      <c r="D42" s="853"/>
      <c r="E42" s="853"/>
      <c r="F42" s="853" t="s">
        <v>57</v>
      </c>
      <c r="G42" s="853"/>
      <c r="H42" s="853"/>
      <c r="I42" s="853"/>
      <c r="J42" s="853"/>
      <c r="K42" s="1601" t="s">
        <v>607</v>
      </c>
      <c r="L42" s="853"/>
      <c r="M42" s="853"/>
      <c r="N42" s="853"/>
      <c r="O42" s="853"/>
      <c r="P42" s="853"/>
      <c r="Q42" s="853"/>
      <c r="R42" s="1601" t="s">
        <v>629</v>
      </c>
      <c r="S42" s="853"/>
      <c r="T42" s="853"/>
      <c r="U42" s="853"/>
      <c r="V42" s="853"/>
      <c r="W42" s="853"/>
      <c r="X42" s="853"/>
      <c r="Y42" s="853" t="s">
        <v>38</v>
      </c>
      <c r="Z42" s="853"/>
      <c r="AA42" s="853"/>
      <c r="AB42" s="853"/>
      <c r="AC42" s="853"/>
      <c r="AD42" s="853"/>
      <c r="AE42" s="853"/>
      <c r="AF42" s="853"/>
      <c r="AG42" s="950"/>
    </row>
    <row r="43" spans="1:51" ht="19.5" customHeight="1">
      <c r="A43" s="1592"/>
      <c r="B43" s="932"/>
      <c r="C43" s="932"/>
      <c r="D43" s="932"/>
      <c r="E43" s="932"/>
      <c r="F43" s="932"/>
      <c r="G43" s="932"/>
      <c r="H43" s="932"/>
      <c r="I43" s="932"/>
      <c r="J43" s="932"/>
      <c r="K43" s="1593"/>
      <c r="L43" s="1593"/>
      <c r="M43" s="1593"/>
      <c r="N43" s="1593"/>
      <c r="O43" s="1593"/>
      <c r="P43" s="1593"/>
      <c r="Q43" s="1593"/>
      <c r="R43" s="1593"/>
      <c r="S43" s="1593"/>
      <c r="T43" s="1593"/>
      <c r="U43" s="1593"/>
      <c r="V43" s="1593"/>
      <c r="W43" s="1593"/>
      <c r="X43" s="1593"/>
      <c r="Y43" s="932"/>
      <c r="Z43" s="932"/>
      <c r="AA43" s="932"/>
      <c r="AB43" s="932"/>
      <c r="AC43" s="932"/>
      <c r="AD43" s="932"/>
      <c r="AE43" s="932"/>
      <c r="AF43" s="932"/>
      <c r="AG43" s="933"/>
      <c r="AI43" s="27" t="s">
        <v>392</v>
      </c>
      <c r="AJ43" s="27" t="s">
        <v>601</v>
      </c>
    </row>
    <row r="44" spans="1:51" ht="19.5" customHeight="1">
      <c r="A44" s="1592"/>
      <c r="B44" s="932"/>
      <c r="C44" s="932"/>
      <c r="D44" s="932"/>
      <c r="E44" s="932"/>
      <c r="F44" s="932"/>
      <c r="G44" s="932"/>
      <c r="H44" s="932"/>
      <c r="I44" s="932"/>
      <c r="J44" s="932"/>
      <c r="K44" s="1593"/>
      <c r="L44" s="1593"/>
      <c r="M44" s="1593"/>
      <c r="N44" s="1593"/>
      <c r="O44" s="1593"/>
      <c r="P44" s="1593"/>
      <c r="Q44" s="1593"/>
      <c r="R44" s="1593"/>
      <c r="S44" s="1593"/>
      <c r="T44" s="1593"/>
      <c r="U44" s="1593"/>
      <c r="V44" s="1593"/>
      <c r="W44" s="1593"/>
      <c r="X44" s="1593"/>
      <c r="Y44" s="932"/>
      <c r="Z44" s="932"/>
      <c r="AA44" s="932"/>
      <c r="AB44" s="932"/>
      <c r="AC44" s="932"/>
      <c r="AD44" s="932"/>
      <c r="AE44" s="932"/>
      <c r="AF44" s="932"/>
      <c r="AG44" s="933"/>
      <c r="AI44" s="27" t="s">
        <v>602</v>
      </c>
    </row>
    <row r="45" spans="1:51" ht="19.5" customHeight="1">
      <c r="A45" s="1592"/>
      <c r="B45" s="932"/>
      <c r="C45" s="932"/>
      <c r="D45" s="932"/>
      <c r="E45" s="932"/>
      <c r="F45" s="932"/>
      <c r="G45" s="932"/>
      <c r="H45" s="932"/>
      <c r="I45" s="932"/>
      <c r="J45" s="932"/>
      <c r="K45" s="1593"/>
      <c r="L45" s="1593"/>
      <c r="M45" s="1593"/>
      <c r="N45" s="1593"/>
      <c r="O45" s="1593"/>
      <c r="P45" s="1593"/>
      <c r="Q45" s="1593"/>
      <c r="R45" s="1593"/>
      <c r="S45" s="1593"/>
      <c r="T45" s="1593"/>
      <c r="U45" s="1593"/>
      <c r="V45" s="1593"/>
      <c r="W45" s="1593"/>
      <c r="X45" s="1593"/>
      <c r="Y45" s="932"/>
      <c r="Z45" s="932"/>
      <c r="AA45" s="932"/>
      <c r="AB45" s="932"/>
      <c r="AC45" s="932"/>
      <c r="AD45" s="932"/>
      <c r="AE45" s="932"/>
      <c r="AF45" s="932"/>
      <c r="AG45" s="933"/>
      <c r="AJ45" s="27" t="s">
        <v>596</v>
      </c>
    </row>
    <row r="46" spans="1:51" ht="19.5" customHeight="1">
      <c r="A46" s="1592"/>
      <c r="B46" s="932"/>
      <c r="C46" s="932"/>
      <c r="D46" s="932"/>
      <c r="E46" s="932"/>
      <c r="F46" s="932"/>
      <c r="G46" s="932"/>
      <c r="H46" s="932"/>
      <c r="I46" s="932"/>
      <c r="J46" s="932"/>
      <c r="K46" s="1593"/>
      <c r="L46" s="1593"/>
      <c r="M46" s="1593"/>
      <c r="N46" s="1593"/>
      <c r="O46" s="1593"/>
      <c r="P46" s="1593"/>
      <c r="Q46" s="1593"/>
      <c r="R46" s="1593"/>
      <c r="S46" s="1593"/>
      <c r="T46" s="1593"/>
      <c r="U46" s="1593"/>
      <c r="V46" s="1593"/>
      <c r="W46" s="1593"/>
      <c r="X46" s="1593"/>
      <c r="Y46" s="932"/>
      <c r="Z46" s="932"/>
      <c r="AA46" s="932"/>
      <c r="AB46" s="932"/>
      <c r="AC46" s="932"/>
      <c r="AD46" s="932"/>
      <c r="AE46" s="932"/>
      <c r="AF46" s="932"/>
      <c r="AG46" s="933"/>
      <c r="AJ46" s="528" t="s">
        <v>397</v>
      </c>
      <c r="AK46" s="529"/>
      <c r="AL46" s="531"/>
      <c r="AM46" s="528" t="s">
        <v>57</v>
      </c>
      <c r="AN46" s="529"/>
      <c r="AO46" s="531"/>
      <c r="AP46" s="529" t="s">
        <v>603</v>
      </c>
      <c r="AQ46" s="529"/>
      <c r="AR46" s="531"/>
      <c r="AS46" s="528" t="s">
        <v>606</v>
      </c>
      <c r="AT46" s="529"/>
      <c r="AU46" s="529"/>
      <c r="AV46" s="538"/>
    </row>
    <row r="47" spans="1:51" ht="19.5" customHeight="1">
      <c r="A47" s="1592"/>
      <c r="B47" s="932"/>
      <c r="C47" s="932"/>
      <c r="D47" s="932"/>
      <c r="E47" s="932"/>
      <c r="F47" s="932"/>
      <c r="G47" s="932"/>
      <c r="H47" s="932"/>
      <c r="I47" s="932"/>
      <c r="J47" s="932"/>
      <c r="K47" s="1593"/>
      <c r="L47" s="1593"/>
      <c r="M47" s="1593"/>
      <c r="N47" s="1593"/>
      <c r="O47" s="1593"/>
      <c r="P47" s="1593"/>
      <c r="Q47" s="1593"/>
      <c r="R47" s="1593"/>
      <c r="S47" s="1593"/>
      <c r="T47" s="1593"/>
      <c r="U47" s="1593"/>
      <c r="V47" s="1593"/>
      <c r="W47" s="1593"/>
      <c r="X47" s="1593"/>
      <c r="Y47" s="932"/>
      <c r="Z47" s="932"/>
      <c r="AA47" s="932"/>
      <c r="AB47" s="932"/>
      <c r="AC47" s="932"/>
      <c r="AD47" s="932"/>
      <c r="AE47" s="932"/>
      <c r="AF47" s="932"/>
      <c r="AG47" s="933"/>
      <c r="AJ47" s="528" t="s">
        <v>605</v>
      </c>
      <c r="AK47" s="529"/>
      <c r="AL47" s="531"/>
      <c r="AM47" s="528"/>
      <c r="AN47" s="529"/>
      <c r="AO47" s="531"/>
      <c r="AP47" s="596">
        <v>2000000</v>
      </c>
      <c r="AQ47" s="529"/>
      <c r="AR47" s="531"/>
      <c r="AS47" s="597">
        <v>1000000</v>
      </c>
      <c r="AT47" s="529"/>
      <c r="AU47" s="529"/>
      <c r="AV47" s="538"/>
    </row>
    <row r="48" spans="1:51" ht="19.5" customHeight="1">
      <c r="A48" s="1592"/>
      <c r="B48" s="932"/>
      <c r="C48" s="932"/>
      <c r="D48" s="932"/>
      <c r="E48" s="932"/>
      <c r="F48" s="932"/>
      <c r="G48" s="932"/>
      <c r="H48" s="932"/>
      <c r="I48" s="932"/>
      <c r="J48" s="932"/>
      <c r="K48" s="1593"/>
      <c r="L48" s="1593"/>
      <c r="M48" s="1593"/>
      <c r="N48" s="1593"/>
      <c r="O48" s="1593"/>
      <c r="P48" s="1593"/>
      <c r="Q48" s="1593"/>
      <c r="R48" s="1593"/>
      <c r="S48" s="1593"/>
      <c r="T48" s="1593"/>
      <c r="U48" s="1593"/>
      <c r="V48" s="1593"/>
      <c r="W48" s="1593"/>
      <c r="X48" s="1593"/>
      <c r="Y48" s="932"/>
      <c r="Z48" s="932"/>
      <c r="AA48" s="932"/>
      <c r="AB48" s="932"/>
      <c r="AC48" s="932"/>
      <c r="AD48" s="932"/>
      <c r="AE48" s="932"/>
      <c r="AF48" s="932"/>
      <c r="AG48" s="933"/>
      <c r="AJ48" s="528" t="s">
        <v>604</v>
      </c>
      <c r="AK48" s="529"/>
      <c r="AL48" s="531"/>
      <c r="AM48" s="528"/>
      <c r="AN48" s="529"/>
      <c r="AO48" s="531"/>
      <c r="AP48" s="596">
        <v>1000000</v>
      </c>
      <c r="AQ48" s="529"/>
      <c r="AR48" s="531"/>
      <c r="AS48" s="528"/>
      <c r="AT48" s="529"/>
      <c r="AU48" s="529"/>
      <c r="AV48" s="538"/>
    </row>
    <row r="49" spans="1:48" ht="19.5" customHeight="1">
      <c r="A49" s="1592"/>
      <c r="B49" s="932"/>
      <c r="C49" s="932"/>
      <c r="D49" s="932"/>
      <c r="E49" s="932"/>
      <c r="F49" s="932"/>
      <c r="G49" s="932"/>
      <c r="H49" s="932"/>
      <c r="I49" s="932"/>
      <c r="J49" s="932"/>
      <c r="K49" s="1593"/>
      <c r="L49" s="1593"/>
      <c r="M49" s="1593"/>
      <c r="N49" s="1593"/>
      <c r="O49" s="1593"/>
      <c r="P49" s="1593"/>
      <c r="Q49" s="1593"/>
      <c r="R49" s="1593"/>
      <c r="S49" s="1593"/>
      <c r="T49" s="1593"/>
      <c r="U49" s="1593"/>
      <c r="V49" s="1593"/>
      <c r="W49" s="1593"/>
      <c r="X49" s="1593"/>
      <c r="Y49" s="932"/>
      <c r="Z49" s="932"/>
      <c r="AA49" s="932"/>
      <c r="AB49" s="932"/>
      <c r="AC49" s="932"/>
      <c r="AD49" s="932"/>
      <c r="AE49" s="932"/>
      <c r="AF49" s="932"/>
      <c r="AG49" s="933"/>
      <c r="AJ49" s="528" t="s">
        <v>381</v>
      </c>
      <c r="AK49" s="529"/>
      <c r="AL49" s="531"/>
      <c r="AM49" s="528"/>
      <c r="AN49" s="529"/>
      <c r="AO49" s="531"/>
      <c r="AP49" s="596">
        <v>300000</v>
      </c>
      <c r="AQ49" s="529"/>
      <c r="AR49" s="531"/>
      <c r="AS49" s="528"/>
      <c r="AT49" s="529"/>
      <c r="AU49" s="529"/>
      <c r="AV49" s="538"/>
    </row>
    <row r="50" spans="1:48" ht="19.5" customHeight="1">
      <c r="A50" s="1592"/>
      <c r="B50" s="932"/>
      <c r="C50" s="932"/>
      <c r="D50" s="932"/>
      <c r="E50" s="932"/>
      <c r="F50" s="932"/>
      <c r="G50" s="932"/>
      <c r="H50" s="932"/>
      <c r="I50" s="932"/>
      <c r="J50" s="932"/>
      <c r="K50" s="1593"/>
      <c r="L50" s="1593"/>
      <c r="M50" s="1593"/>
      <c r="N50" s="1593"/>
      <c r="O50" s="1593"/>
      <c r="P50" s="1593"/>
      <c r="Q50" s="1593"/>
      <c r="R50" s="1593"/>
      <c r="S50" s="1593"/>
      <c r="T50" s="1593"/>
      <c r="U50" s="1593"/>
      <c r="V50" s="1593"/>
      <c r="W50" s="1593"/>
      <c r="X50" s="1593"/>
      <c r="Y50" s="932"/>
      <c r="Z50" s="932"/>
      <c r="AA50" s="932"/>
      <c r="AB50" s="932"/>
      <c r="AC50" s="932"/>
      <c r="AD50" s="932"/>
      <c r="AE50" s="932"/>
      <c r="AF50" s="932"/>
      <c r="AG50" s="933"/>
      <c r="AJ50" s="528"/>
      <c r="AK50" s="529"/>
      <c r="AL50" s="531"/>
      <c r="AM50" s="528"/>
      <c r="AN50" s="529"/>
      <c r="AO50" s="531"/>
      <c r="AP50" s="529"/>
      <c r="AQ50" s="529"/>
      <c r="AR50" s="531"/>
      <c r="AS50" s="528"/>
      <c r="AT50" s="529"/>
      <c r="AU50" s="529"/>
      <c r="AV50" s="538"/>
    </row>
    <row r="51" spans="1:48" ht="19.5" customHeight="1">
      <c r="A51" s="1592"/>
      <c r="B51" s="932"/>
      <c r="C51" s="932"/>
      <c r="D51" s="932"/>
      <c r="E51" s="932"/>
      <c r="F51" s="932"/>
      <c r="G51" s="932"/>
      <c r="H51" s="932"/>
      <c r="I51" s="932"/>
      <c r="J51" s="932"/>
      <c r="K51" s="1593"/>
      <c r="L51" s="1593"/>
      <c r="M51" s="1593"/>
      <c r="N51" s="1593"/>
      <c r="O51" s="1593"/>
      <c r="P51" s="1593"/>
      <c r="Q51" s="1593"/>
      <c r="R51" s="1593"/>
      <c r="S51" s="1593"/>
      <c r="T51" s="1593"/>
      <c r="U51" s="1593"/>
      <c r="V51" s="1593"/>
      <c r="W51" s="1593"/>
      <c r="X51" s="1593"/>
      <c r="Y51" s="932"/>
      <c r="Z51" s="932"/>
      <c r="AA51" s="932"/>
      <c r="AB51" s="932"/>
      <c r="AC51" s="932"/>
      <c r="AD51" s="932"/>
      <c r="AE51" s="932"/>
      <c r="AF51" s="932"/>
      <c r="AG51" s="933"/>
      <c r="AJ51" s="923" t="s">
        <v>18</v>
      </c>
      <c r="AK51" s="1102"/>
      <c r="AL51" s="1102"/>
      <c r="AM51" s="1102"/>
      <c r="AN51" s="1102"/>
      <c r="AO51" s="1103"/>
      <c r="AP51" s="596">
        <f>SUM(AP47:AP50)</f>
        <v>3300000</v>
      </c>
      <c r="AQ51" s="529"/>
      <c r="AR51" s="531"/>
      <c r="AS51" s="596">
        <f>SUM(AS47:AS50)</f>
        <v>1000000</v>
      </c>
      <c r="AT51" s="529"/>
      <c r="AU51" s="529"/>
      <c r="AV51" s="538"/>
    </row>
    <row r="52" spans="1:48" ht="19.5" customHeight="1">
      <c r="A52" s="1596" t="s">
        <v>381</v>
      </c>
      <c r="B52" s="766"/>
      <c r="C52" s="766"/>
      <c r="D52" s="766"/>
      <c r="E52" s="863"/>
      <c r="F52" s="932"/>
      <c r="G52" s="932"/>
      <c r="H52" s="932"/>
      <c r="I52" s="932"/>
      <c r="J52" s="932"/>
      <c r="K52" s="1593"/>
      <c r="L52" s="1593"/>
      <c r="M52" s="1593"/>
      <c r="N52" s="1593"/>
      <c r="O52" s="1593"/>
      <c r="P52" s="1593"/>
      <c r="Q52" s="1593"/>
      <c r="R52" s="1597" t="s">
        <v>644</v>
      </c>
      <c r="S52" s="1597"/>
      <c r="T52" s="1597"/>
      <c r="U52" s="1597"/>
      <c r="V52" s="1597"/>
      <c r="W52" s="1597"/>
      <c r="X52" s="1597"/>
      <c r="Y52" s="932"/>
      <c r="Z52" s="932"/>
      <c r="AA52" s="932"/>
      <c r="AB52" s="932"/>
      <c r="AC52" s="932"/>
      <c r="AD52" s="932"/>
      <c r="AE52" s="932"/>
      <c r="AF52" s="932"/>
      <c r="AG52" s="933"/>
    </row>
    <row r="53" spans="1:48" ht="19.5" customHeight="1" thickBot="1">
      <c r="A53" s="1594" t="s">
        <v>18</v>
      </c>
      <c r="B53" s="919"/>
      <c r="C53" s="919"/>
      <c r="D53" s="919"/>
      <c r="E53" s="919"/>
      <c r="F53" s="919"/>
      <c r="G53" s="919"/>
      <c r="H53" s="919"/>
      <c r="I53" s="919"/>
      <c r="J53" s="919"/>
      <c r="K53" s="1595">
        <f>SUM(K43:Q52)</f>
        <v>0</v>
      </c>
      <c r="L53" s="1595"/>
      <c r="M53" s="1595"/>
      <c r="N53" s="1595"/>
      <c r="O53" s="1595"/>
      <c r="P53" s="1595"/>
      <c r="Q53" s="1595"/>
      <c r="R53" s="1595">
        <f>SUM(R43:X51)</f>
        <v>0</v>
      </c>
      <c r="S53" s="1595"/>
      <c r="T53" s="1595"/>
      <c r="U53" s="1595"/>
      <c r="V53" s="1595"/>
      <c r="W53" s="1595"/>
      <c r="X53" s="1595"/>
      <c r="Y53" s="919"/>
      <c r="Z53" s="919"/>
      <c r="AA53" s="919"/>
      <c r="AB53" s="919"/>
      <c r="AC53" s="919"/>
      <c r="AD53" s="919"/>
      <c r="AE53" s="919"/>
      <c r="AF53" s="919"/>
      <c r="AG53" s="920"/>
    </row>
    <row r="54" spans="1:48" ht="24.75" customHeight="1">
      <c r="E54" s="1233"/>
      <c r="F54" s="1233"/>
      <c r="G54" s="1233"/>
      <c r="H54" s="1233"/>
      <c r="I54" s="1233"/>
      <c r="J54" s="1233"/>
      <c r="K54" s="1233"/>
      <c r="L54" s="1233"/>
      <c r="M54" s="1233"/>
      <c r="N54" s="1233"/>
      <c r="O54" s="1233"/>
      <c r="Q54" s="1605"/>
      <c r="R54" s="1605"/>
      <c r="S54" s="1605"/>
      <c r="T54" s="1605"/>
      <c r="U54" s="1605"/>
      <c r="V54" s="1605"/>
      <c r="W54" s="1605"/>
    </row>
    <row r="55" spans="1:48" ht="25.5" customHeight="1">
      <c r="A55" s="1" t="s">
        <v>346</v>
      </c>
      <c r="B55" s="1"/>
      <c r="C55" s="5"/>
      <c r="D55" s="5"/>
      <c r="E55" s="1"/>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1"/>
    </row>
    <row r="56" spans="1:48" ht="24.75" customHeight="1">
      <c r="A56" s="462"/>
      <c r="B56" s="1620" t="s">
        <v>705</v>
      </c>
      <c r="C56" s="1621"/>
      <c r="D56" s="1621"/>
      <c r="E56" s="1621"/>
      <c r="F56" s="1621"/>
      <c r="G56" s="1621"/>
      <c r="H56" s="1621"/>
      <c r="I56" s="1621"/>
      <c r="J56" s="1621"/>
      <c r="K56" s="1621"/>
      <c r="L56" s="1621"/>
      <c r="M56" s="1621"/>
      <c r="N56" s="1621"/>
      <c r="O56" s="1621"/>
      <c r="P56" s="1621"/>
      <c r="Q56" s="1621"/>
      <c r="R56" s="1621"/>
      <c r="S56" s="1621"/>
      <c r="T56" s="1621"/>
      <c r="U56" s="1621"/>
      <c r="V56" s="1621"/>
      <c r="W56" s="1621"/>
      <c r="X56" s="1621"/>
      <c r="Y56" s="1621"/>
      <c r="Z56" s="1621"/>
      <c r="AA56" s="1621"/>
      <c r="AB56" s="1621"/>
      <c r="AC56" s="1621"/>
      <c r="AD56" s="1621"/>
      <c r="AE56" s="1621"/>
      <c r="AF56" s="1621"/>
      <c r="AG56" s="1621"/>
    </row>
    <row r="57" spans="1:48" ht="24.75" customHeight="1">
      <c r="J57" s="29"/>
      <c r="K57" s="29"/>
    </row>
    <row r="58" spans="1:48" ht="24.75" customHeight="1">
      <c r="J58" s="29"/>
      <c r="K58" s="29"/>
    </row>
    <row r="59" spans="1:48" ht="24.75" customHeight="1">
      <c r="J59" s="29"/>
      <c r="K59" s="29"/>
    </row>
    <row r="60" spans="1:48" ht="24.75" customHeight="1">
      <c r="J60" s="29"/>
      <c r="K60" s="29"/>
    </row>
  </sheetData>
  <sheetProtection formatRows="0" insertRows="0" deleteRows="0" selectLockedCells="1"/>
  <mergeCells count="117">
    <mergeCell ref="AJ51:AO51"/>
    <mergeCell ref="B56:AG56"/>
    <mergeCell ref="A2:AG2"/>
    <mergeCell ref="B25:K25"/>
    <mergeCell ref="B4:K4"/>
    <mergeCell ref="B5:K5"/>
    <mergeCell ref="M5:AG5"/>
    <mergeCell ref="B6:K6"/>
    <mergeCell ref="M6:W6"/>
    <mergeCell ref="B7:K7"/>
    <mergeCell ref="A21:F22"/>
    <mergeCell ref="G21:L21"/>
    <mergeCell ref="M21:AG21"/>
    <mergeCell ref="G22:L22"/>
    <mergeCell ref="M22:AG22"/>
    <mergeCell ref="M25:AC25"/>
    <mergeCell ref="M26:AC26"/>
    <mergeCell ref="A29:N29"/>
    <mergeCell ref="V29:AB29"/>
    <mergeCell ref="A23:F24"/>
    <mergeCell ref="G23:L23"/>
    <mergeCell ref="M23:AG23"/>
    <mergeCell ref="G24:L24"/>
    <mergeCell ref="M24:AG24"/>
    <mergeCell ref="B37:H37"/>
    <mergeCell ref="J37:R37"/>
    <mergeCell ref="S37:AG37"/>
    <mergeCell ref="M4:AG4"/>
    <mergeCell ref="A34:I34"/>
    <mergeCell ref="B26:K26"/>
    <mergeCell ref="B8:K8"/>
    <mergeCell ref="M7:W7"/>
    <mergeCell ref="A31:N31"/>
    <mergeCell ref="V31:AB31"/>
    <mergeCell ref="B36:H36"/>
    <mergeCell ref="J36:R36"/>
    <mergeCell ref="S36:AG36"/>
    <mergeCell ref="J34:R34"/>
    <mergeCell ref="S34:AG34"/>
    <mergeCell ref="B35:H35"/>
    <mergeCell ref="J35:R35"/>
    <mergeCell ref="S35:AG35"/>
    <mergeCell ref="A30:N30"/>
    <mergeCell ref="V30:AB30"/>
    <mergeCell ref="B10:AG20"/>
    <mergeCell ref="M8:AG8"/>
    <mergeCell ref="J54:O54"/>
    <mergeCell ref="E54:I54"/>
    <mergeCell ref="A43:E43"/>
    <mergeCell ref="F43:J43"/>
    <mergeCell ref="K43:Q43"/>
    <mergeCell ref="R43:X43"/>
    <mergeCell ref="Y43:AG43"/>
    <mergeCell ref="Q54:W54"/>
    <mergeCell ref="A45:E45"/>
    <mergeCell ref="F45:J45"/>
    <mergeCell ref="K45:Q45"/>
    <mergeCell ref="R45:X45"/>
    <mergeCell ref="Y45:AG45"/>
    <mergeCell ref="A46:E46"/>
    <mergeCell ref="F46:J46"/>
    <mergeCell ref="K46:Q46"/>
    <mergeCell ref="R46:X46"/>
    <mergeCell ref="Y46:AG46"/>
    <mergeCell ref="A47:E47"/>
    <mergeCell ref="F47:J47"/>
    <mergeCell ref="K47:Q47"/>
    <mergeCell ref="R47:X47"/>
    <mergeCell ref="Y47:AG47"/>
    <mergeCell ref="A48:E48"/>
    <mergeCell ref="R48:X48"/>
    <mergeCell ref="Y48:AG48"/>
    <mergeCell ref="A49:E49"/>
    <mergeCell ref="F49:J49"/>
    <mergeCell ref="K49:Q49"/>
    <mergeCell ref="R49:X49"/>
    <mergeCell ref="Y49:AG49"/>
    <mergeCell ref="B38:H38"/>
    <mergeCell ref="J38:R38"/>
    <mergeCell ref="S38:AG38"/>
    <mergeCell ref="A42:E42"/>
    <mergeCell ref="F42:J42"/>
    <mergeCell ref="K42:Q42"/>
    <mergeCell ref="R42:X42"/>
    <mergeCell ref="Y42:AG42"/>
    <mergeCell ref="A44:E44"/>
    <mergeCell ref="F44:J44"/>
    <mergeCell ref="K44:Q44"/>
    <mergeCell ref="R44:X44"/>
    <mergeCell ref="Y44:AG44"/>
    <mergeCell ref="A39:I39"/>
    <mergeCell ref="J39:R39"/>
    <mergeCell ref="S39:AG39"/>
    <mergeCell ref="AI35:AY36"/>
    <mergeCell ref="AI39:AW39"/>
    <mergeCell ref="AI37:AW37"/>
    <mergeCell ref="A50:E50"/>
    <mergeCell ref="F50:J50"/>
    <mergeCell ref="K50:Q50"/>
    <mergeCell ref="R50:X50"/>
    <mergeCell ref="Y50:AG50"/>
    <mergeCell ref="A53:J53"/>
    <mergeCell ref="K53:Q53"/>
    <mergeCell ref="R53:X53"/>
    <mergeCell ref="Y53:AG53"/>
    <mergeCell ref="A51:E51"/>
    <mergeCell ref="F51:J51"/>
    <mergeCell ref="K51:Q51"/>
    <mergeCell ref="R51:X51"/>
    <mergeCell ref="Y51:AG51"/>
    <mergeCell ref="A52:E52"/>
    <mergeCell ref="F52:J52"/>
    <mergeCell ref="K52:Q52"/>
    <mergeCell ref="R52:X52"/>
    <mergeCell ref="Y52:AG52"/>
    <mergeCell ref="F48:J48"/>
    <mergeCell ref="K48:Q48"/>
  </mergeCells>
  <phoneticPr fontId="9"/>
  <conditionalFormatting sqref="M4:M5">
    <cfRule type="expression" dxfId="13" priority="11">
      <formula>M4&lt;&gt;#REF!</formula>
    </cfRule>
  </conditionalFormatting>
  <conditionalFormatting sqref="M21:M24">
    <cfRule type="expression" dxfId="12" priority="1">
      <formula>M21&lt;&gt;#REF!</formula>
    </cfRule>
  </conditionalFormatting>
  <conditionalFormatting sqref="V31">
    <cfRule type="containsErrors" dxfId="11" priority="12" stopIfTrue="1">
      <formula>ISERROR(V31)</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55</xdr:row>
                    <xdr:rowOff>60960</xdr:rowOff>
                  </from>
                  <to>
                    <xdr:col>1</xdr:col>
                    <xdr:colOff>114300</xdr:colOff>
                    <xdr:row>55</xdr:row>
                    <xdr:rowOff>266700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C51"/>
  <sheetViews>
    <sheetView showZeros="0" view="pageBreakPreview" zoomScaleNormal="100" zoomScaleSheetLayoutView="100" workbookViewId="0">
      <selection activeCell="A33" sqref="A33:AG33"/>
    </sheetView>
  </sheetViews>
  <sheetFormatPr defaultColWidth="12" defaultRowHeight="12.6"/>
  <cols>
    <col min="1" max="8" width="4.875" style="548" customWidth="1"/>
    <col min="9" max="21" width="3.5" style="548" customWidth="1"/>
    <col min="22" max="26" width="8.375" style="548" customWidth="1"/>
    <col min="27" max="27" width="24.875" style="548" customWidth="1"/>
    <col min="28" max="28" width="1.5" style="548" customWidth="1"/>
    <col min="29" max="31" width="4.5" style="548" customWidth="1"/>
    <col min="32" max="16384" width="12" style="548"/>
  </cols>
  <sheetData>
    <row r="1" spans="1:27" ht="21" customHeight="1">
      <c r="A1" s="1" t="s">
        <v>569</v>
      </c>
      <c r="B1" s="547"/>
      <c r="C1" s="547"/>
      <c r="D1" s="547"/>
      <c r="E1" s="547"/>
      <c r="F1" s="547"/>
      <c r="G1" s="547"/>
      <c r="H1" s="547"/>
      <c r="I1" s="547"/>
      <c r="J1" s="547"/>
      <c r="K1" s="547"/>
      <c r="L1" s="547"/>
      <c r="M1" s="547"/>
      <c r="N1" s="547"/>
      <c r="O1" s="547"/>
      <c r="P1" s="547"/>
      <c r="Q1" s="547"/>
      <c r="R1" s="547"/>
      <c r="S1" s="547"/>
      <c r="T1" s="547"/>
      <c r="U1" s="547"/>
      <c r="V1" s="547"/>
      <c r="W1" s="547"/>
      <c r="X1" s="1015" t="s">
        <v>591</v>
      </c>
      <c r="Y1" s="1015"/>
      <c r="Z1" s="1014"/>
      <c r="AA1" s="1014"/>
    </row>
    <row r="2" spans="1:27" ht="18.600000000000001">
      <c r="A2" s="1019" t="s">
        <v>560</v>
      </c>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row>
    <row r="3" spans="1:27" ht="18.600000000000001">
      <c r="A3" s="549"/>
      <c r="B3" s="549"/>
      <c r="C3" s="549"/>
      <c r="D3" s="549"/>
      <c r="E3" s="549"/>
      <c r="F3" s="549"/>
      <c r="G3" s="549"/>
      <c r="H3" s="549"/>
      <c r="I3" s="549"/>
      <c r="J3" s="549"/>
      <c r="K3" s="549"/>
      <c r="L3" s="549"/>
      <c r="M3" s="549"/>
      <c r="N3" s="549"/>
      <c r="O3" s="549"/>
      <c r="P3" s="549"/>
      <c r="Q3" s="549"/>
      <c r="R3" s="549"/>
      <c r="S3" s="549"/>
      <c r="T3" s="549"/>
      <c r="U3" s="549"/>
      <c r="V3" s="549"/>
      <c r="W3" s="549"/>
      <c r="X3" s="549"/>
      <c r="Y3" s="549"/>
      <c r="Z3" s="549"/>
      <c r="AA3" s="549"/>
    </row>
    <row r="4" spans="1:27">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row>
    <row r="5" spans="1:27">
      <c r="A5" s="547" t="s">
        <v>538</v>
      </c>
      <c r="B5" s="547"/>
      <c r="C5" s="547"/>
      <c r="D5" s="547"/>
      <c r="E5" s="547"/>
      <c r="F5" s="547"/>
      <c r="G5" s="547"/>
      <c r="H5" s="547"/>
      <c r="I5" s="547"/>
      <c r="J5" s="547"/>
      <c r="K5" s="547"/>
      <c r="L5" s="547"/>
      <c r="M5" s="547"/>
      <c r="N5" s="547"/>
      <c r="O5" s="547"/>
      <c r="P5" s="547"/>
      <c r="Q5" s="547"/>
      <c r="R5" s="547"/>
      <c r="S5" s="547"/>
      <c r="T5" s="547"/>
      <c r="U5" s="547"/>
      <c r="V5" s="547"/>
      <c r="W5" s="547"/>
      <c r="X5" s="547"/>
      <c r="Y5" s="547"/>
      <c r="Z5" s="547"/>
    </row>
    <row r="6" spans="1:27" ht="13.5" customHeight="1">
      <c r="A6" s="547"/>
      <c r="B6" s="1016" t="s">
        <v>609</v>
      </c>
      <c r="C6" s="1017"/>
      <c r="D6" s="1017"/>
      <c r="E6" s="1017"/>
      <c r="F6" s="1017"/>
      <c r="G6" s="1017"/>
      <c r="H6" s="1017"/>
      <c r="I6" s="1017"/>
      <c r="J6" s="1017"/>
      <c r="K6" s="1017"/>
      <c r="L6" s="1017"/>
      <c r="M6" s="1017"/>
      <c r="N6" s="1017"/>
      <c r="O6" s="1017"/>
      <c r="P6" s="1017"/>
      <c r="Q6" s="1017"/>
      <c r="R6" s="1017"/>
      <c r="S6" s="1017"/>
      <c r="T6" s="1017"/>
      <c r="U6" s="1017"/>
      <c r="V6" s="1017"/>
      <c r="W6" s="1017"/>
      <c r="X6" s="1017"/>
      <c r="Y6" s="1018"/>
      <c r="Z6" s="1002" t="s">
        <v>558</v>
      </c>
      <c r="AA6" s="1002"/>
    </row>
    <row r="7" spans="1:27" ht="13.5" customHeight="1">
      <c r="A7" s="547"/>
      <c r="B7" s="1643">
        <f>'1-3行動計画書'!B8</f>
        <v>0</v>
      </c>
      <c r="C7" s="1644"/>
      <c r="D7" s="1644"/>
      <c r="E7" s="1644"/>
      <c r="F7" s="1644"/>
      <c r="G7" s="1644"/>
      <c r="H7" s="1644"/>
      <c r="I7" s="1644"/>
      <c r="J7" s="1644"/>
      <c r="K7" s="1644"/>
      <c r="L7" s="1644"/>
      <c r="M7" s="1644"/>
      <c r="N7" s="1644"/>
      <c r="O7" s="1644"/>
      <c r="P7" s="1644"/>
      <c r="Q7" s="1644"/>
      <c r="R7" s="1644"/>
      <c r="S7" s="1644"/>
      <c r="T7" s="1644"/>
      <c r="U7" s="1644"/>
      <c r="V7" s="1644"/>
      <c r="W7" s="1644"/>
      <c r="X7" s="1644"/>
      <c r="Y7" s="1645"/>
      <c r="Z7" s="1639"/>
      <c r="AA7" s="1639"/>
    </row>
    <row r="8" spans="1:27" ht="13.5" customHeight="1">
      <c r="A8" s="547"/>
      <c r="B8" s="1643">
        <f>'1-3行動計画書'!B9</f>
        <v>0</v>
      </c>
      <c r="C8" s="1644"/>
      <c r="D8" s="1644"/>
      <c r="E8" s="1644"/>
      <c r="F8" s="1644"/>
      <c r="G8" s="1644"/>
      <c r="H8" s="1644"/>
      <c r="I8" s="1644"/>
      <c r="J8" s="1644"/>
      <c r="K8" s="1644"/>
      <c r="L8" s="1644"/>
      <c r="M8" s="1644"/>
      <c r="N8" s="1644"/>
      <c r="O8" s="1644"/>
      <c r="P8" s="1644"/>
      <c r="Q8" s="1644"/>
      <c r="R8" s="1644"/>
      <c r="S8" s="1644"/>
      <c r="T8" s="1644"/>
      <c r="U8" s="1644"/>
      <c r="V8" s="1644"/>
      <c r="W8" s="1644"/>
      <c r="X8" s="1644"/>
      <c r="Y8" s="1645"/>
      <c r="Z8" s="1639"/>
      <c r="AA8" s="1639"/>
    </row>
    <row r="9" spans="1:27" ht="13.5" customHeight="1">
      <c r="A9" s="547"/>
      <c r="B9" s="1643">
        <f>'1-3行動計画書'!B10</f>
        <v>0</v>
      </c>
      <c r="C9" s="1644"/>
      <c r="D9" s="1644"/>
      <c r="E9" s="1644"/>
      <c r="F9" s="1644"/>
      <c r="G9" s="1644"/>
      <c r="H9" s="1644"/>
      <c r="I9" s="1644"/>
      <c r="J9" s="1644"/>
      <c r="K9" s="1644"/>
      <c r="L9" s="1644"/>
      <c r="M9" s="1644"/>
      <c r="N9" s="1644"/>
      <c r="O9" s="1644"/>
      <c r="P9" s="1644"/>
      <c r="Q9" s="1644"/>
      <c r="R9" s="1644"/>
      <c r="S9" s="1644"/>
      <c r="T9" s="1644"/>
      <c r="U9" s="1644"/>
      <c r="V9" s="1644"/>
      <c r="W9" s="1644"/>
      <c r="X9" s="1644"/>
      <c r="Y9" s="1645"/>
      <c r="Z9" s="1639"/>
      <c r="AA9" s="1639"/>
    </row>
    <row r="10" spans="1:27" ht="13.5" customHeight="1">
      <c r="A10" s="547"/>
      <c r="B10" s="1643">
        <f>'1-3行動計画書'!B11</f>
        <v>0</v>
      </c>
      <c r="C10" s="1644"/>
      <c r="D10" s="1644"/>
      <c r="E10" s="1644"/>
      <c r="F10" s="1644"/>
      <c r="G10" s="1644"/>
      <c r="H10" s="1644"/>
      <c r="I10" s="1644"/>
      <c r="J10" s="1644"/>
      <c r="K10" s="1644"/>
      <c r="L10" s="1644"/>
      <c r="M10" s="1644"/>
      <c r="N10" s="1644"/>
      <c r="O10" s="1644"/>
      <c r="P10" s="1644"/>
      <c r="Q10" s="1644"/>
      <c r="R10" s="1644"/>
      <c r="S10" s="1644"/>
      <c r="T10" s="1644"/>
      <c r="U10" s="1644"/>
      <c r="V10" s="1644"/>
      <c r="W10" s="1644"/>
      <c r="X10" s="1644"/>
      <c r="Y10" s="1645"/>
      <c r="Z10" s="1639"/>
      <c r="AA10" s="1639"/>
    </row>
    <row r="11" spans="1:27" ht="13.5" customHeight="1">
      <c r="A11" s="547"/>
      <c r="B11" s="1643">
        <f>'1-3行動計画書'!B12</f>
        <v>0</v>
      </c>
      <c r="C11" s="1644"/>
      <c r="D11" s="1644"/>
      <c r="E11" s="1644"/>
      <c r="F11" s="1644"/>
      <c r="G11" s="1644"/>
      <c r="H11" s="1644"/>
      <c r="I11" s="1644"/>
      <c r="J11" s="1644"/>
      <c r="K11" s="1644"/>
      <c r="L11" s="1644"/>
      <c r="M11" s="1644"/>
      <c r="N11" s="1644"/>
      <c r="O11" s="1644"/>
      <c r="P11" s="1644"/>
      <c r="Q11" s="1644"/>
      <c r="R11" s="1644"/>
      <c r="S11" s="1644"/>
      <c r="T11" s="1644"/>
      <c r="U11" s="1644"/>
      <c r="V11" s="1644"/>
      <c r="W11" s="1644"/>
      <c r="X11" s="1644"/>
      <c r="Y11" s="1645"/>
      <c r="Z11" s="1639"/>
      <c r="AA11" s="1639"/>
    </row>
    <row r="12" spans="1:27" ht="13.5" customHeight="1">
      <c r="A12" s="547"/>
      <c r="B12" s="1643">
        <f>'1-3行動計画書'!B13</f>
        <v>0</v>
      </c>
      <c r="C12" s="1644"/>
      <c r="D12" s="1644"/>
      <c r="E12" s="1644"/>
      <c r="F12" s="1644"/>
      <c r="G12" s="1644"/>
      <c r="H12" s="1644"/>
      <c r="I12" s="1644"/>
      <c r="J12" s="1644"/>
      <c r="K12" s="1644"/>
      <c r="L12" s="1644"/>
      <c r="M12" s="1644"/>
      <c r="N12" s="1644"/>
      <c r="O12" s="1644"/>
      <c r="P12" s="1644"/>
      <c r="Q12" s="1644"/>
      <c r="R12" s="1644"/>
      <c r="S12" s="1644"/>
      <c r="T12" s="1644"/>
      <c r="U12" s="1644"/>
      <c r="V12" s="1644"/>
      <c r="W12" s="1644"/>
      <c r="X12" s="1644"/>
      <c r="Y12" s="1645"/>
      <c r="Z12" s="1639"/>
      <c r="AA12" s="1639"/>
    </row>
    <row r="13" spans="1:27" ht="13.5" customHeight="1">
      <c r="A13" s="547"/>
      <c r="B13" s="1650">
        <f>'1-3行動計画書'!B14</f>
        <v>0</v>
      </c>
      <c r="C13" s="1651"/>
      <c r="D13" s="1651"/>
      <c r="E13" s="1644">
        <f>'1-3行動計画書'!E14</f>
        <v>0</v>
      </c>
      <c r="F13" s="1644"/>
      <c r="G13" s="1644"/>
      <c r="H13" s="1644"/>
      <c r="I13" s="1644"/>
      <c r="J13" s="1644"/>
      <c r="K13" s="1644"/>
      <c r="L13" s="1644"/>
      <c r="M13" s="1644"/>
      <c r="N13" s="1644"/>
      <c r="O13" s="1644"/>
      <c r="P13" s="1644"/>
      <c r="Q13" s="1644"/>
      <c r="R13" s="1644"/>
      <c r="S13" s="1644"/>
      <c r="T13" s="1644"/>
      <c r="U13" s="1644"/>
      <c r="V13" s="1644"/>
      <c r="W13" s="1644"/>
      <c r="X13" s="1644"/>
      <c r="Y13" s="1645"/>
      <c r="Z13" s="1639"/>
      <c r="AA13" s="1639"/>
    </row>
    <row r="14" spans="1:27">
      <c r="A14" s="547"/>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row>
    <row r="15" spans="1:27">
      <c r="A15" s="547"/>
      <c r="B15" s="547"/>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row>
    <row r="16" spans="1:27">
      <c r="A16" s="547" t="s">
        <v>545</v>
      </c>
      <c r="B16" s="547"/>
      <c r="C16" s="547"/>
      <c r="D16" s="547"/>
      <c r="E16" s="547"/>
      <c r="F16" s="547"/>
      <c r="G16" s="547"/>
      <c r="H16" s="547"/>
      <c r="I16" s="547"/>
      <c r="J16" s="547"/>
      <c r="K16" s="547"/>
      <c r="L16" s="547"/>
      <c r="M16" s="547"/>
      <c r="N16" s="547"/>
      <c r="O16" s="547"/>
      <c r="P16" s="547"/>
      <c r="Q16" s="547"/>
      <c r="R16" s="547"/>
      <c r="S16" s="547"/>
      <c r="T16" s="547"/>
      <c r="U16" s="547"/>
      <c r="V16" s="547"/>
      <c r="W16" s="547"/>
      <c r="X16" s="547"/>
      <c r="Y16" s="547"/>
      <c r="Z16" s="547"/>
    </row>
    <row r="17" spans="1:29">
      <c r="A17" s="547"/>
      <c r="B17" s="1016" t="s">
        <v>609</v>
      </c>
      <c r="C17" s="1017"/>
      <c r="D17" s="1017"/>
      <c r="E17" s="1017"/>
      <c r="F17" s="1017"/>
      <c r="G17" s="1017"/>
      <c r="H17" s="1017"/>
      <c r="I17" s="1017"/>
      <c r="J17" s="1017"/>
      <c r="K17" s="1017"/>
      <c r="L17" s="1017"/>
      <c r="M17" s="1017"/>
      <c r="N17" s="1017"/>
      <c r="O17" s="1017"/>
      <c r="P17" s="1017"/>
      <c r="Q17" s="1017"/>
      <c r="R17" s="1017"/>
      <c r="S17" s="1017"/>
      <c r="T17" s="1017"/>
      <c r="U17" s="1017"/>
      <c r="V17" s="1017"/>
      <c r="W17" s="1017"/>
      <c r="X17" s="1017"/>
      <c r="Y17" s="1018"/>
      <c r="Z17" s="1002" t="s">
        <v>558</v>
      </c>
      <c r="AA17" s="1002"/>
    </row>
    <row r="18" spans="1:29">
      <c r="A18" s="547"/>
      <c r="B18" s="1643">
        <f>'1-3行動計画書'!B19</f>
        <v>0</v>
      </c>
      <c r="C18" s="1644"/>
      <c r="D18" s="1644"/>
      <c r="E18" s="1644"/>
      <c r="F18" s="1644"/>
      <c r="G18" s="1644"/>
      <c r="H18" s="1644"/>
      <c r="I18" s="1644"/>
      <c r="J18" s="1644"/>
      <c r="K18" s="1644"/>
      <c r="L18" s="1644"/>
      <c r="M18" s="1644"/>
      <c r="N18" s="1644"/>
      <c r="O18" s="1644"/>
      <c r="P18" s="1644"/>
      <c r="Q18" s="1644"/>
      <c r="R18" s="1644"/>
      <c r="S18" s="1644"/>
      <c r="T18" s="1644"/>
      <c r="U18" s="1644"/>
      <c r="V18" s="1644"/>
      <c r="W18" s="1644"/>
      <c r="X18" s="1644"/>
      <c r="Y18" s="1645"/>
      <c r="Z18" s="1639"/>
      <c r="AA18" s="1639"/>
    </row>
    <row r="19" spans="1:29">
      <c r="A19" s="547"/>
      <c r="B19" s="1643">
        <f>'1-3行動計画書'!B20</f>
        <v>0</v>
      </c>
      <c r="C19" s="1644"/>
      <c r="D19" s="1644"/>
      <c r="E19" s="1644"/>
      <c r="F19" s="1644"/>
      <c r="G19" s="1644"/>
      <c r="H19" s="1644"/>
      <c r="I19" s="1644"/>
      <c r="J19" s="1644"/>
      <c r="K19" s="1644"/>
      <c r="L19" s="1644"/>
      <c r="M19" s="1644"/>
      <c r="N19" s="1644"/>
      <c r="O19" s="1644"/>
      <c r="P19" s="1644"/>
      <c r="Q19" s="1644"/>
      <c r="R19" s="1644"/>
      <c r="S19" s="1644"/>
      <c r="T19" s="1644"/>
      <c r="U19" s="1644"/>
      <c r="V19" s="1644"/>
      <c r="W19" s="1644"/>
      <c r="X19" s="1644"/>
      <c r="Y19" s="1645"/>
      <c r="Z19" s="1639"/>
      <c r="AA19" s="1639"/>
    </row>
    <row r="20" spans="1:29">
      <c r="A20" s="547"/>
      <c r="B20" s="1643">
        <f>'1-3行動計画書'!B21</f>
        <v>0</v>
      </c>
      <c r="C20" s="1644"/>
      <c r="D20" s="1644"/>
      <c r="E20" s="1644"/>
      <c r="F20" s="1644"/>
      <c r="G20" s="1644"/>
      <c r="H20" s="1644"/>
      <c r="I20" s="1644"/>
      <c r="J20" s="1644"/>
      <c r="K20" s="1644"/>
      <c r="L20" s="1644"/>
      <c r="M20" s="1644"/>
      <c r="N20" s="1644"/>
      <c r="O20" s="1644"/>
      <c r="P20" s="1644"/>
      <c r="Q20" s="1644"/>
      <c r="R20" s="1644"/>
      <c r="S20" s="1644"/>
      <c r="T20" s="1644"/>
      <c r="U20" s="1644"/>
      <c r="V20" s="1644"/>
      <c r="W20" s="1644"/>
      <c r="X20" s="1644"/>
      <c r="Y20" s="1645"/>
      <c r="Z20" s="1639"/>
      <c r="AA20" s="1639"/>
    </row>
    <row r="21" spans="1:29">
      <c r="A21" s="547"/>
      <c r="B21" s="1643">
        <f>'1-3行動計画書'!B22</f>
        <v>0</v>
      </c>
      <c r="C21" s="1644"/>
      <c r="D21" s="1644"/>
      <c r="E21" s="1644"/>
      <c r="F21" s="1644"/>
      <c r="G21" s="1644"/>
      <c r="H21" s="1644"/>
      <c r="I21" s="1644"/>
      <c r="J21" s="1644"/>
      <c r="K21" s="1644"/>
      <c r="L21" s="1644"/>
      <c r="M21" s="1644"/>
      <c r="N21" s="1644"/>
      <c r="O21" s="1644"/>
      <c r="P21" s="1644"/>
      <c r="Q21" s="1644"/>
      <c r="R21" s="1644"/>
      <c r="S21" s="1644"/>
      <c r="T21" s="1644"/>
      <c r="U21" s="1644"/>
      <c r="V21" s="1644"/>
      <c r="W21" s="1644"/>
      <c r="X21" s="1644"/>
      <c r="Y21" s="1645"/>
      <c r="Z21" s="1639"/>
      <c r="AA21" s="1639"/>
    </row>
    <row r="22" spans="1:29">
      <c r="A22" s="547"/>
      <c r="B22" s="1646">
        <f>'1-3行動計画書'!B23</f>
        <v>0</v>
      </c>
      <c r="C22" s="1647"/>
      <c r="D22" s="1647"/>
      <c r="E22" s="1648">
        <f>'1-3行動計画書'!E23</f>
        <v>0</v>
      </c>
      <c r="F22" s="1648"/>
      <c r="G22" s="1648"/>
      <c r="H22" s="1648"/>
      <c r="I22" s="1648"/>
      <c r="J22" s="1648"/>
      <c r="K22" s="1648"/>
      <c r="L22" s="1648"/>
      <c r="M22" s="1648"/>
      <c r="N22" s="1648"/>
      <c r="O22" s="1648"/>
      <c r="P22" s="1648"/>
      <c r="Q22" s="1648"/>
      <c r="R22" s="1648"/>
      <c r="S22" s="1648"/>
      <c r="T22" s="1648"/>
      <c r="U22" s="1648"/>
      <c r="V22" s="1648"/>
      <c r="W22" s="1648"/>
      <c r="X22" s="1648"/>
      <c r="Y22" s="1649"/>
      <c r="Z22" s="1639"/>
      <c r="AA22" s="1639"/>
    </row>
    <row r="23" spans="1:29">
      <c r="A23" s="547"/>
      <c r="B23" s="550"/>
      <c r="C23" s="550"/>
      <c r="D23" s="550"/>
      <c r="E23" s="550"/>
      <c r="F23" s="550"/>
      <c r="G23" s="550"/>
      <c r="H23" s="550"/>
      <c r="I23" s="550"/>
      <c r="J23" s="550"/>
      <c r="K23" s="550"/>
      <c r="L23" s="550"/>
      <c r="M23" s="550"/>
      <c r="N23" s="550"/>
      <c r="O23" s="550"/>
      <c r="P23" s="550"/>
      <c r="Q23" s="550"/>
      <c r="R23" s="550"/>
      <c r="S23" s="550"/>
      <c r="T23" s="550"/>
      <c r="U23" s="550"/>
      <c r="V23" s="550"/>
      <c r="W23" s="550"/>
      <c r="X23" s="550"/>
      <c r="Y23" s="550"/>
      <c r="Z23" s="547"/>
    </row>
    <row r="24" spans="1:29">
      <c r="A24" s="547"/>
      <c r="B24" s="547"/>
      <c r="C24" s="547"/>
      <c r="D24" s="547"/>
      <c r="E24" s="547"/>
      <c r="F24" s="547"/>
      <c r="G24" s="547"/>
      <c r="H24" s="547"/>
      <c r="I24" s="547"/>
      <c r="J24" s="547"/>
      <c r="K24" s="547"/>
      <c r="L24" s="547"/>
      <c r="M24" s="547"/>
      <c r="N24" s="547"/>
      <c r="O24" s="547"/>
      <c r="P24" s="547"/>
      <c r="Q24" s="547"/>
      <c r="R24" s="547"/>
      <c r="S24" s="547"/>
      <c r="T24" s="547"/>
      <c r="U24" s="547"/>
      <c r="V24" s="547"/>
      <c r="W24" s="547"/>
      <c r="X24" s="547"/>
      <c r="Y24" s="547"/>
      <c r="Z24" s="547"/>
    </row>
    <row r="25" spans="1:29" ht="33" customHeight="1">
      <c r="A25" s="547" t="s">
        <v>550</v>
      </c>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s="547"/>
      <c r="Z25" s="547"/>
    </row>
    <row r="26" spans="1:29">
      <c r="A26" s="547"/>
      <c r="B26" s="998"/>
      <c r="C26" s="999"/>
      <c r="D26" s="1002" t="s">
        <v>551</v>
      </c>
      <c r="E26" s="1002"/>
      <c r="F26" s="1002"/>
      <c r="G26" s="1002"/>
      <c r="H26" s="1002"/>
      <c r="I26" s="1003" t="s">
        <v>552</v>
      </c>
      <c r="J26" s="1004"/>
      <c r="K26" s="1004"/>
      <c r="L26" s="1004"/>
      <c r="M26" s="1004"/>
      <c r="N26" s="1004"/>
      <c r="O26" s="1004"/>
      <c r="P26" s="1004"/>
      <c r="Q26" s="1004"/>
      <c r="R26" s="1004"/>
      <c r="S26" s="1004"/>
      <c r="T26" s="1004"/>
      <c r="U26" s="1004"/>
      <c r="V26" s="1004"/>
      <c r="W26" s="1004"/>
      <c r="X26" s="1004"/>
      <c r="Y26" s="1004"/>
      <c r="Z26" s="1005"/>
      <c r="AA26" s="1002" t="s">
        <v>558</v>
      </c>
    </row>
    <row r="27" spans="1:29" ht="28.5" customHeight="1">
      <c r="A27" s="547"/>
      <c r="B27" s="1000"/>
      <c r="C27" s="1001"/>
      <c r="D27" s="1002"/>
      <c r="E27" s="1002"/>
      <c r="F27" s="1002"/>
      <c r="G27" s="1002"/>
      <c r="H27" s="1002"/>
      <c r="I27" s="1003" t="s">
        <v>553</v>
      </c>
      <c r="J27" s="1004"/>
      <c r="K27" s="1004"/>
      <c r="L27" s="1004"/>
      <c r="M27" s="1004"/>
      <c r="N27" s="1004"/>
      <c r="O27" s="1004"/>
      <c r="P27" s="1004"/>
      <c r="Q27" s="1004"/>
      <c r="R27" s="1004"/>
      <c r="S27" s="1004"/>
      <c r="T27" s="1004"/>
      <c r="U27" s="1005"/>
      <c r="V27" s="995" t="s">
        <v>554</v>
      </c>
      <c r="W27" s="996"/>
      <c r="X27" s="996"/>
      <c r="Y27" s="996"/>
      <c r="Z27" s="997"/>
      <c r="AA27" s="1002"/>
      <c r="AC27" s="552"/>
    </row>
    <row r="28" spans="1:29" ht="26.25" customHeight="1">
      <c r="A28" s="547"/>
      <c r="B28" s="984">
        <v>1</v>
      </c>
      <c r="C28" s="985"/>
      <c r="D28" s="1633">
        <f>'1-3行動計画書'!D29</f>
        <v>0</v>
      </c>
      <c r="E28" s="1634"/>
      <c r="F28" s="1634"/>
      <c r="G28" s="1634"/>
      <c r="H28" s="1635"/>
      <c r="I28" s="1636">
        <f>'1-3行動計画書'!I29</f>
        <v>0</v>
      </c>
      <c r="J28" s="1637"/>
      <c r="K28" s="1637"/>
      <c r="L28" s="1637"/>
      <c r="M28" s="1637"/>
      <c r="N28" s="1637"/>
      <c r="O28" s="1637"/>
      <c r="P28" s="1637"/>
      <c r="Q28" s="1637"/>
      <c r="R28" s="1637"/>
      <c r="S28" s="1637"/>
      <c r="T28" s="1637"/>
      <c r="U28" s="1638"/>
      <c r="V28" s="1640">
        <f>'1-3行動計画書'!V29</f>
        <v>0</v>
      </c>
      <c r="W28" s="1641"/>
      <c r="X28" s="1641"/>
      <c r="Y28" s="1641"/>
      <c r="Z28" s="1642"/>
      <c r="AA28" s="598"/>
    </row>
    <row r="29" spans="1:29" ht="26.25" customHeight="1">
      <c r="A29" s="547"/>
      <c r="B29" s="984">
        <v>2</v>
      </c>
      <c r="C29" s="985"/>
      <c r="D29" s="1633">
        <f>'1-3行動計画書'!D30</f>
        <v>0</v>
      </c>
      <c r="E29" s="1634"/>
      <c r="F29" s="1634"/>
      <c r="G29" s="1634"/>
      <c r="H29" s="1635"/>
      <c r="I29" s="1636">
        <f>'1-3行動計画書'!I30</f>
        <v>0</v>
      </c>
      <c r="J29" s="1637"/>
      <c r="K29" s="1637"/>
      <c r="L29" s="1637"/>
      <c r="M29" s="1637"/>
      <c r="N29" s="1637"/>
      <c r="O29" s="1637"/>
      <c r="P29" s="1637"/>
      <c r="Q29" s="1637"/>
      <c r="R29" s="1637"/>
      <c r="S29" s="1637"/>
      <c r="T29" s="1637"/>
      <c r="U29" s="1638"/>
      <c r="V29" s="1640">
        <f>'1-3行動計画書'!V30</f>
        <v>0</v>
      </c>
      <c r="W29" s="1641"/>
      <c r="X29" s="1641"/>
      <c r="Y29" s="1641"/>
      <c r="Z29" s="1642"/>
      <c r="AA29" s="598"/>
    </row>
    <row r="30" spans="1:29" ht="26.25" customHeight="1">
      <c r="A30" s="547"/>
      <c r="B30" s="984">
        <v>3</v>
      </c>
      <c r="C30" s="985"/>
      <c r="D30" s="1633">
        <f>'1-3行動計画書'!D31</f>
        <v>0</v>
      </c>
      <c r="E30" s="1634"/>
      <c r="F30" s="1634"/>
      <c r="G30" s="1634"/>
      <c r="H30" s="1635"/>
      <c r="I30" s="1636">
        <f>'1-3行動計画書'!I31</f>
        <v>0</v>
      </c>
      <c r="J30" s="1637"/>
      <c r="K30" s="1637"/>
      <c r="L30" s="1637"/>
      <c r="M30" s="1637"/>
      <c r="N30" s="1637"/>
      <c r="O30" s="1637"/>
      <c r="P30" s="1637"/>
      <c r="Q30" s="1637"/>
      <c r="R30" s="1637"/>
      <c r="S30" s="1637"/>
      <c r="T30" s="1637"/>
      <c r="U30" s="1638"/>
      <c r="V30" s="1640">
        <f>'1-3行動計画書'!V31</f>
        <v>0</v>
      </c>
      <c r="W30" s="1641"/>
      <c r="X30" s="1641"/>
      <c r="Y30" s="1641"/>
      <c r="Z30" s="1642"/>
      <c r="AA30" s="598"/>
    </row>
    <row r="31" spans="1:29" ht="26.25" customHeight="1">
      <c r="A31" s="547"/>
      <c r="B31" s="984">
        <v>4</v>
      </c>
      <c r="C31" s="985"/>
      <c r="D31" s="1633">
        <f>'1-3行動計画書'!D32</f>
        <v>0</v>
      </c>
      <c r="E31" s="1634"/>
      <c r="F31" s="1634"/>
      <c r="G31" s="1634"/>
      <c r="H31" s="1635"/>
      <c r="I31" s="1636">
        <f>'1-3行動計画書'!I32</f>
        <v>0</v>
      </c>
      <c r="J31" s="1637"/>
      <c r="K31" s="1637"/>
      <c r="L31" s="1637"/>
      <c r="M31" s="1637"/>
      <c r="N31" s="1637"/>
      <c r="O31" s="1637"/>
      <c r="P31" s="1637"/>
      <c r="Q31" s="1637"/>
      <c r="R31" s="1637"/>
      <c r="S31" s="1637"/>
      <c r="T31" s="1637"/>
      <c r="U31" s="1638"/>
      <c r="V31" s="1640">
        <f>'1-3行動計画書'!V32</f>
        <v>0</v>
      </c>
      <c r="W31" s="1641"/>
      <c r="X31" s="1641"/>
      <c r="Y31" s="1641"/>
      <c r="Z31" s="1642"/>
      <c r="AA31" s="598"/>
    </row>
    <row r="32" spans="1:29" ht="26.25" customHeight="1">
      <c r="A32" s="547"/>
      <c r="B32" s="984">
        <v>5</v>
      </c>
      <c r="C32" s="985"/>
      <c r="D32" s="1633">
        <f>'1-3行動計画書'!D33</f>
        <v>0</v>
      </c>
      <c r="E32" s="1634"/>
      <c r="F32" s="1634"/>
      <c r="G32" s="1634"/>
      <c r="H32" s="1635"/>
      <c r="I32" s="1636">
        <f>'1-3行動計画書'!I33</f>
        <v>0</v>
      </c>
      <c r="J32" s="1637"/>
      <c r="K32" s="1637"/>
      <c r="L32" s="1637"/>
      <c r="M32" s="1637"/>
      <c r="N32" s="1637"/>
      <c r="O32" s="1637"/>
      <c r="P32" s="1637"/>
      <c r="Q32" s="1637"/>
      <c r="R32" s="1637"/>
      <c r="S32" s="1637"/>
      <c r="T32" s="1637"/>
      <c r="U32" s="1638"/>
      <c r="V32" s="1640">
        <f>'1-3行動計画書'!V33</f>
        <v>0</v>
      </c>
      <c r="W32" s="1641"/>
      <c r="X32" s="1641"/>
      <c r="Y32" s="1641"/>
      <c r="Z32" s="1642"/>
      <c r="AA32" s="598"/>
    </row>
    <row r="33" spans="1:27" ht="26.25" customHeight="1">
      <c r="A33" s="547"/>
      <c r="B33" s="553"/>
      <c r="C33" s="553"/>
      <c r="D33" s="554"/>
      <c r="E33" s="554"/>
      <c r="F33" s="554"/>
      <c r="G33" s="554"/>
      <c r="H33" s="554"/>
      <c r="I33" s="555"/>
      <c r="J33" s="555"/>
      <c r="K33" s="555"/>
      <c r="L33" s="555"/>
      <c r="M33" s="555"/>
      <c r="N33" s="555"/>
      <c r="O33" s="555"/>
      <c r="P33" s="555"/>
      <c r="Q33" s="555"/>
      <c r="R33" s="555"/>
      <c r="S33" s="555"/>
      <c r="T33" s="555"/>
      <c r="U33" s="555"/>
      <c r="V33" s="556"/>
      <c r="W33" s="556"/>
      <c r="X33" s="556"/>
      <c r="Y33" s="556"/>
      <c r="Z33" s="556"/>
    </row>
    <row r="34" spans="1:27" ht="26.25" customHeight="1">
      <c r="A34" s="547" t="s">
        <v>559</v>
      </c>
      <c r="B34" s="553"/>
      <c r="C34" s="553"/>
      <c r="D34" s="554"/>
      <c r="E34" s="554"/>
      <c r="F34" s="554"/>
      <c r="G34" s="554"/>
      <c r="H34" s="554"/>
      <c r="I34" s="555"/>
      <c r="J34" s="555"/>
      <c r="K34" s="555"/>
      <c r="L34" s="555"/>
      <c r="M34" s="555"/>
      <c r="N34" s="555"/>
      <c r="O34" s="555"/>
      <c r="P34" s="555"/>
      <c r="Q34" s="555"/>
      <c r="R34" s="555"/>
      <c r="S34" s="555"/>
      <c r="T34" s="555"/>
      <c r="U34" s="555"/>
      <c r="V34" s="556"/>
      <c r="W34" s="556"/>
      <c r="X34" s="556"/>
      <c r="Y34" s="556"/>
      <c r="Z34" s="556"/>
    </row>
    <row r="35" spans="1:27">
      <c r="A35" s="547"/>
      <c r="B35" s="998"/>
      <c r="C35" s="999"/>
      <c r="D35" s="1002" t="s">
        <v>551</v>
      </c>
      <c r="E35" s="1002"/>
      <c r="F35" s="1002"/>
      <c r="G35" s="1002"/>
      <c r="H35" s="1002"/>
      <c r="I35" s="1003" t="s">
        <v>552</v>
      </c>
      <c r="J35" s="1004"/>
      <c r="K35" s="1004"/>
      <c r="L35" s="1004"/>
      <c r="M35" s="1004"/>
      <c r="N35" s="1004"/>
      <c r="O35" s="1004"/>
      <c r="P35" s="1004"/>
      <c r="Q35" s="1004"/>
      <c r="R35" s="1004"/>
      <c r="S35" s="1004"/>
      <c r="T35" s="1004"/>
      <c r="U35" s="1004"/>
      <c r="V35" s="1004"/>
      <c r="W35" s="1004"/>
      <c r="X35" s="1004"/>
      <c r="Y35" s="1004"/>
      <c r="Z35" s="1005"/>
      <c r="AA35" s="1002" t="s">
        <v>558</v>
      </c>
    </row>
    <row r="36" spans="1:27" ht="20.25" customHeight="1">
      <c r="A36" s="547"/>
      <c r="B36" s="1000"/>
      <c r="C36" s="1001"/>
      <c r="D36" s="1002"/>
      <c r="E36" s="1002"/>
      <c r="F36" s="1002"/>
      <c r="G36" s="1002"/>
      <c r="H36" s="1002"/>
      <c r="I36" s="1003" t="s">
        <v>553</v>
      </c>
      <c r="J36" s="1004"/>
      <c r="K36" s="1004"/>
      <c r="L36" s="1004"/>
      <c r="M36" s="1004"/>
      <c r="N36" s="1004"/>
      <c r="O36" s="1004"/>
      <c r="P36" s="1004"/>
      <c r="Q36" s="1004"/>
      <c r="R36" s="1004"/>
      <c r="S36" s="1004"/>
      <c r="T36" s="1004"/>
      <c r="U36" s="1005"/>
      <c r="V36" s="995" t="s">
        <v>554</v>
      </c>
      <c r="W36" s="996"/>
      <c r="X36" s="996"/>
      <c r="Y36" s="996"/>
      <c r="Z36" s="997"/>
      <c r="AA36" s="1002"/>
    </row>
    <row r="37" spans="1:27" ht="26.25" customHeight="1">
      <c r="A37" s="547"/>
      <c r="B37" s="984">
        <v>6</v>
      </c>
      <c r="C37" s="985"/>
      <c r="D37" s="1633">
        <f>'1-3行動計画書'!D38</f>
        <v>0</v>
      </c>
      <c r="E37" s="1634"/>
      <c r="F37" s="1634"/>
      <c r="G37" s="1634"/>
      <c r="H37" s="1635"/>
      <c r="I37" s="1636">
        <f>'1-3行動計画書'!I38</f>
        <v>0</v>
      </c>
      <c r="J37" s="1637"/>
      <c r="K37" s="1637"/>
      <c r="L37" s="1637"/>
      <c r="M37" s="1637"/>
      <c r="N37" s="1637"/>
      <c r="O37" s="1637"/>
      <c r="P37" s="1637"/>
      <c r="Q37" s="1637"/>
      <c r="R37" s="1637"/>
      <c r="S37" s="1637"/>
      <c r="T37" s="1637"/>
      <c r="U37" s="1638"/>
      <c r="V37" s="1640">
        <f>'1-3行動計画書'!V38</f>
        <v>0</v>
      </c>
      <c r="W37" s="1641"/>
      <c r="X37" s="1641"/>
      <c r="Y37" s="1641"/>
      <c r="Z37" s="1642"/>
      <c r="AA37" s="557"/>
    </row>
    <row r="38" spans="1:27" ht="26.25" customHeight="1">
      <c r="A38" s="547"/>
      <c r="B38" s="984">
        <v>7</v>
      </c>
      <c r="C38" s="985"/>
      <c r="D38" s="1633">
        <f>'1-3行動計画書'!D39</f>
        <v>0</v>
      </c>
      <c r="E38" s="1634"/>
      <c r="F38" s="1634"/>
      <c r="G38" s="1634"/>
      <c r="H38" s="1635"/>
      <c r="I38" s="1636">
        <f>'1-3行動計画書'!I39</f>
        <v>0</v>
      </c>
      <c r="J38" s="1637"/>
      <c r="K38" s="1637"/>
      <c r="L38" s="1637"/>
      <c r="M38" s="1637"/>
      <c r="N38" s="1637"/>
      <c r="O38" s="1637"/>
      <c r="P38" s="1637"/>
      <c r="Q38" s="1637"/>
      <c r="R38" s="1637"/>
      <c r="S38" s="1637"/>
      <c r="T38" s="1637"/>
      <c r="U38" s="1638"/>
      <c r="V38" s="1640">
        <f>'1-3行動計画書'!V39</f>
        <v>0</v>
      </c>
      <c r="W38" s="1641"/>
      <c r="X38" s="1641"/>
      <c r="Y38" s="1641"/>
      <c r="Z38" s="1642"/>
      <c r="AA38" s="557"/>
    </row>
    <row r="39" spans="1:27" ht="26.25" customHeight="1">
      <c r="A39" s="547"/>
      <c r="B39" s="984">
        <v>8</v>
      </c>
      <c r="C39" s="985"/>
      <c r="D39" s="1633">
        <f>'1-3行動計画書'!D40</f>
        <v>0</v>
      </c>
      <c r="E39" s="1634"/>
      <c r="F39" s="1634"/>
      <c r="G39" s="1634"/>
      <c r="H39" s="1635"/>
      <c r="I39" s="1636">
        <f>'1-3行動計画書'!I40</f>
        <v>0</v>
      </c>
      <c r="J39" s="1637"/>
      <c r="K39" s="1637"/>
      <c r="L39" s="1637"/>
      <c r="M39" s="1637"/>
      <c r="N39" s="1637"/>
      <c r="O39" s="1637"/>
      <c r="P39" s="1637"/>
      <c r="Q39" s="1637"/>
      <c r="R39" s="1637"/>
      <c r="S39" s="1637"/>
      <c r="T39" s="1637"/>
      <c r="U39" s="1638"/>
      <c r="V39" s="1640">
        <f>'1-3行動計画書'!V40</f>
        <v>0</v>
      </c>
      <c r="W39" s="1641"/>
      <c r="X39" s="1641"/>
      <c r="Y39" s="1641"/>
      <c r="Z39" s="1642"/>
      <c r="AA39" s="557"/>
    </row>
    <row r="40" spans="1:27" ht="26.25" customHeight="1">
      <c r="A40" s="547"/>
      <c r="B40" s="984">
        <v>9</v>
      </c>
      <c r="C40" s="985"/>
      <c r="D40" s="1633">
        <f>'1-3行動計画書'!D41</f>
        <v>0</v>
      </c>
      <c r="E40" s="1634"/>
      <c r="F40" s="1634"/>
      <c r="G40" s="1634"/>
      <c r="H40" s="1635"/>
      <c r="I40" s="1636">
        <f>'1-3行動計画書'!I41</f>
        <v>0</v>
      </c>
      <c r="J40" s="1637"/>
      <c r="K40" s="1637"/>
      <c r="L40" s="1637"/>
      <c r="M40" s="1637"/>
      <c r="N40" s="1637"/>
      <c r="O40" s="1637"/>
      <c r="P40" s="1637"/>
      <c r="Q40" s="1637"/>
      <c r="R40" s="1637"/>
      <c r="S40" s="1637"/>
      <c r="T40" s="1637"/>
      <c r="U40" s="1638"/>
      <c r="V40" s="1640">
        <f>'1-3行動計画書'!V41</f>
        <v>0</v>
      </c>
      <c r="W40" s="1641"/>
      <c r="X40" s="1641"/>
      <c r="Y40" s="1641"/>
      <c r="Z40" s="1642"/>
      <c r="AA40" s="557"/>
    </row>
    <row r="41" spans="1:27" ht="26.25" customHeight="1">
      <c r="A41" s="547"/>
      <c r="B41" s="984">
        <v>10</v>
      </c>
      <c r="C41" s="985"/>
      <c r="D41" s="1633">
        <f>'1-3行動計画書'!D42</f>
        <v>0</v>
      </c>
      <c r="E41" s="1634"/>
      <c r="F41" s="1634"/>
      <c r="G41" s="1634"/>
      <c r="H41" s="1635"/>
      <c r="I41" s="1636">
        <f>'1-3行動計画書'!I42</f>
        <v>0</v>
      </c>
      <c r="J41" s="1637"/>
      <c r="K41" s="1637"/>
      <c r="L41" s="1637"/>
      <c r="M41" s="1637"/>
      <c r="N41" s="1637"/>
      <c r="O41" s="1637"/>
      <c r="P41" s="1637"/>
      <c r="Q41" s="1637"/>
      <c r="R41" s="1637"/>
      <c r="S41" s="1637"/>
      <c r="T41" s="1637"/>
      <c r="U41" s="1638"/>
      <c r="V41" s="1640">
        <f>'1-3行動計画書'!V42</f>
        <v>0</v>
      </c>
      <c r="W41" s="1641"/>
      <c r="X41" s="1641"/>
      <c r="Y41" s="1641"/>
      <c r="Z41" s="1642"/>
      <c r="AA41" s="557"/>
    </row>
    <row r="42" spans="1:27" ht="29.25" customHeight="1">
      <c r="A42" s="547"/>
      <c r="B42" s="547"/>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547"/>
    </row>
    <row r="43" spans="1:27" ht="15">
      <c r="A43" s="547" t="s">
        <v>557</v>
      </c>
      <c r="B43" s="547" t="s">
        <v>556</v>
      </c>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row>
    <row r="44" spans="1:27" ht="13.5" customHeight="1">
      <c r="A44" s="547"/>
      <c r="B44" s="1652"/>
      <c r="C44" s="1652"/>
      <c r="D44" s="1652"/>
      <c r="E44" s="1652"/>
      <c r="F44" s="1652"/>
      <c r="G44" s="1652"/>
      <c r="H44" s="1652"/>
      <c r="I44" s="1652"/>
      <c r="J44" s="1652"/>
      <c r="K44" s="1652"/>
      <c r="L44" s="1652"/>
      <c r="M44" s="1652"/>
      <c r="N44" s="1652"/>
      <c r="O44" s="1652"/>
      <c r="P44" s="1652"/>
      <c r="Q44" s="1652"/>
      <c r="R44" s="1652"/>
      <c r="S44" s="1652"/>
      <c r="T44" s="1652"/>
      <c r="U44" s="1652"/>
      <c r="V44" s="1652"/>
      <c r="W44" s="1652"/>
      <c r="X44" s="1652"/>
      <c r="Y44" s="1652"/>
      <c r="Z44" s="547"/>
    </row>
    <row r="45" spans="1:27" ht="13.5" customHeight="1">
      <c r="A45" s="547"/>
      <c r="B45" s="1652"/>
      <c r="C45" s="1652"/>
      <c r="D45" s="1652"/>
      <c r="E45" s="1652"/>
      <c r="F45" s="1652"/>
      <c r="G45" s="1652"/>
      <c r="H45" s="1652"/>
      <c r="I45" s="1652"/>
      <c r="J45" s="1652"/>
      <c r="K45" s="1652"/>
      <c r="L45" s="1652"/>
      <c r="M45" s="1652"/>
      <c r="N45" s="1652"/>
      <c r="O45" s="1652"/>
      <c r="P45" s="1652"/>
      <c r="Q45" s="1652"/>
      <c r="R45" s="1652"/>
      <c r="S45" s="1652"/>
      <c r="T45" s="1652"/>
      <c r="U45" s="1652"/>
      <c r="V45" s="1652"/>
      <c r="W45" s="1652"/>
      <c r="X45" s="1652"/>
      <c r="Y45" s="1652"/>
      <c r="Z45" s="547"/>
    </row>
    <row r="46" spans="1:27" ht="13.5" customHeight="1">
      <c r="A46" s="547"/>
      <c r="B46" s="1652"/>
      <c r="C46" s="1652"/>
      <c r="D46" s="1652"/>
      <c r="E46" s="1652"/>
      <c r="F46" s="1652"/>
      <c r="G46" s="1652"/>
      <c r="H46" s="1652"/>
      <c r="I46" s="1652"/>
      <c r="J46" s="1652"/>
      <c r="K46" s="1652"/>
      <c r="L46" s="1652"/>
      <c r="M46" s="1652"/>
      <c r="N46" s="1652"/>
      <c r="O46" s="1652"/>
      <c r="P46" s="1652"/>
      <c r="Q46" s="1652"/>
      <c r="R46" s="1652"/>
      <c r="S46" s="1652"/>
      <c r="T46" s="1652"/>
      <c r="U46" s="1652"/>
      <c r="V46" s="1652"/>
      <c r="W46" s="1652"/>
      <c r="X46" s="1652"/>
      <c r="Y46" s="1652"/>
      <c r="Z46" s="547"/>
    </row>
    <row r="47" spans="1:27" ht="13.5" customHeight="1">
      <c r="A47" s="547"/>
      <c r="B47" s="1652"/>
      <c r="C47" s="1652"/>
      <c r="D47" s="1652"/>
      <c r="E47" s="1652"/>
      <c r="F47" s="1652"/>
      <c r="G47" s="1652"/>
      <c r="H47" s="1652"/>
      <c r="I47" s="1652"/>
      <c r="J47" s="1652"/>
      <c r="K47" s="1652"/>
      <c r="L47" s="1652"/>
      <c r="M47" s="1652"/>
      <c r="N47" s="1652"/>
      <c r="O47" s="1652"/>
      <c r="P47" s="1652"/>
      <c r="Q47" s="1652"/>
      <c r="R47" s="1652"/>
      <c r="S47" s="1652"/>
      <c r="T47" s="1652"/>
      <c r="U47" s="1652"/>
      <c r="V47" s="1652"/>
      <c r="W47" s="1652"/>
      <c r="X47" s="1652"/>
      <c r="Y47" s="1652"/>
      <c r="Z47" s="547"/>
    </row>
    <row r="48" spans="1:27" ht="13.5" customHeight="1">
      <c r="A48" s="547"/>
      <c r="B48" s="1652"/>
      <c r="C48" s="1652"/>
      <c r="D48" s="1652"/>
      <c r="E48" s="1652"/>
      <c r="F48" s="1652"/>
      <c r="G48" s="1652"/>
      <c r="H48" s="1652"/>
      <c r="I48" s="1652"/>
      <c r="J48" s="1652"/>
      <c r="K48" s="1652"/>
      <c r="L48" s="1652"/>
      <c r="M48" s="1652"/>
      <c r="N48" s="1652"/>
      <c r="O48" s="1652"/>
      <c r="P48" s="1652"/>
      <c r="Q48" s="1652"/>
      <c r="R48" s="1652"/>
      <c r="S48" s="1652"/>
      <c r="T48" s="1652"/>
      <c r="U48" s="1652"/>
      <c r="V48" s="1652"/>
      <c r="W48" s="1652"/>
      <c r="X48" s="1652"/>
      <c r="Y48" s="1652"/>
      <c r="Z48" s="547"/>
    </row>
    <row r="49" spans="1:26" ht="13.5" customHeight="1">
      <c r="A49" s="547"/>
      <c r="B49" s="1652"/>
      <c r="C49" s="1652"/>
      <c r="D49" s="1652"/>
      <c r="E49" s="1652"/>
      <c r="F49" s="1652"/>
      <c r="G49" s="1652"/>
      <c r="H49" s="1652"/>
      <c r="I49" s="1652"/>
      <c r="J49" s="1652"/>
      <c r="K49" s="1652"/>
      <c r="L49" s="1652"/>
      <c r="M49" s="1652"/>
      <c r="N49" s="1652"/>
      <c r="O49" s="1652"/>
      <c r="P49" s="1652"/>
      <c r="Q49" s="1652"/>
      <c r="R49" s="1652"/>
      <c r="S49" s="1652"/>
      <c r="T49" s="1652"/>
      <c r="U49" s="1652"/>
      <c r="V49" s="1652"/>
      <c r="W49" s="1652"/>
      <c r="X49" s="1652"/>
      <c r="Y49" s="1652"/>
      <c r="Z49" s="547"/>
    </row>
    <row r="50" spans="1:26" ht="13.5" customHeight="1">
      <c r="A50" s="547"/>
      <c r="B50" s="1652"/>
      <c r="C50" s="1652"/>
      <c r="D50" s="1652"/>
      <c r="E50" s="1652"/>
      <c r="F50" s="1652"/>
      <c r="G50" s="1652"/>
      <c r="H50" s="1652"/>
      <c r="I50" s="1652"/>
      <c r="J50" s="1652"/>
      <c r="K50" s="1652"/>
      <c r="L50" s="1652"/>
      <c r="M50" s="1652"/>
      <c r="N50" s="1652"/>
      <c r="O50" s="1652"/>
      <c r="P50" s="1652"/>
      <c r="Q50" s="1652"/>
      <c r="R50" s="1652"/>
      <c r="S50" s="1652"/>
      <c r="T50" s="1652"/>
      <c r="U50" s="1652"/>
      <c r="V50" s="1652"/>
      <c r="W50" s="1652"/>
      <c r="X50" s="1652"/>
      <c r="Y50" s="1652"/>
      <c r="Z50" s="547"/>
    </row>
    <row r="51" spans="1:26" ht="13.5" customHeight="1">
      <c r="A51" s="547"/>
      <c r="B51" s="1652"/>
      <c r="C51" s="1652"/>
      <c r="D51" s="1652"/>
      <c r="E51" s="1652"/>
      <c r="F51" s="1652"/>
      <c r="G51" s="1652"/>
      <c r="H51" s="1652"/>
      <c r="I51" s="1652"/>
      <c r="J51" s="1652"/>
      <c r="K51" s="1652"/>
      <c r="L51" s="1652"/>
      <c r="M51" s="1652"/>
      <c r="N51" s="1652"/>
      <c r="O51" s="1652"/>
      <c r="P51" s="1652"/>
      <c r="Q51" s="1652"/>
      <c r="R51" s="1652"/>
      <c r="S51" s="1652"/>
      <c r="T51" s="1652"/>
      <c r="U51" s="1652"/>
      <c r="V51" s="1652"/>
      <c r="W51" s="1652"/>
      <c r="X51" s="1652"/>
      <c r="Y51" s="1652"/>
      <c r="Z51" s="547"/>
    </row>
  </sheetData>
  <mergeCells count="86">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V41:Z41"/>
    <mergeCell ref="V38:Z38"/>
    <mergeCell ref="B39:C39"/>
    <mergeCell ref="D39:H39"/>
    <mergeCell ref="B40:C40"/>
    <mergeCell ref="D40:H40"/>
    <mergeCell ref="I40:U40"/>
    <mergeCell ref="V40:Z40"/>
    <mergeCell ref="B13:D13"/>
    <mergeCell ref="E13:Y13"/>
    <mergeCell ref="B17:Y17"/>
    <mergeCell ref="B18:Y18"/>
    <mergeCell ref="B30:C30"/>
    <mergeCell ref="B19:Y19"/>
    <mergeCell ref="B20:Y20"/>
    <mergeCell ref="B28:C28"/>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Z22:AA22"/>
    <mergeCell ref="V31:Z31"/>
    <mergeCell ref="I35:Z35"/>
    <mergeCell ref="I36:U36"/>
    <mergeCell ref="V36:Z36"/>
    <mergeCell ref="AA35:AA36"/>
    <mergeCell ref="V32:Z32"/>
    <mergeCell ref="Z8:AA8"/>
    <mergeCell ref="Z9:AA9"/>
    <mergeCell ref="Z10:AA10"/>
    <mergeCell ref="Z11:AA11"/>
    <mergeCell ref="Z12:AA12"/>
    <mergeCell ref="B32:C32"/>
    <mergeCell ref="D32:H32"/>
    <mergeCell ref="D30:H30"/>
    <mergeCell ref="I30:U30"/>
    <mergeCell ref="B29:C29"/>
    <mergeCell ref="D29:H29"/>
    <mergeCell ref="I29:U29"/>
    <mergeCell ref="I32:U32"/>
    <mergeCell ref="D31:H31"/>
    <mergeCell ref="I31:U31"/>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20.75" style="30" hidden="1" customWidth="1"/>
    <col min="11" max="11" width="12.875" style="30" customWidth="1"/>
    <col min="12" max="12" width="12.625" style="30" customWidth="1"/>
    <col min="13" max="13" width="20.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717</v>
      </c>
    </row>
    <row r="3" spans="1:24" ht="6.75" customHeight="1" thickBot="1"/>
    <row r="4" spans="1:24" ht="21.75" customHeight="1">
      <c r="A4" s="1032" t="s">
        <v>211</v>
      </c>
      <c r="B4" s="1033"/>
      <c r="C4" s="1033"/>
      <c r="D4" s="1034">
        <f>'1 交付申請'!V10</f>
        <v>0</v>
      </c>
      <c r="E4" s="1035"/>
      <c r="F4" s="1035"/>
      <c r="G4" s="1035"/>
      <c r="H4" s="1036"/>
      <c r="M4" s="80"/>
    </row>
    <row r="5" spans="1:24" ht="21.75" customHeight="1">
      <c r="A5" s="1037" t="s">
        <v>210</v>
      </c>
      <c r="B5" s="1038"/>
      <c r="C5" s="1039"/>
      <c r="D5" s="1040" t="str">
        <f>IF('1-1省ｴﾈ'!M7="","",'1-1省ｴﾈ'!M7)</f>
        <v/>
      </c>
      <c r="E5" s="1041"/>
      <c r="F5" s="1041"/>
      <c r="G5" s="1041"/>
      <c r="H5" s="1042"/>
      <c r="M5" s="80"/>
      <c r="O5" s="580"/>
      <c r="P5" s="559"/>
      <c r="Q5" s="580"/>
      <c r="R5" s="559"/>
    </row>
    <row r="6" spans="1:24" ht="21.75" customHeight="1" thickBot="1">
      <c r="A6" s="1043" t="s">
        <v>227</v>
      </c>
      <c r="B6" s="1044"/>
      <c r="C6" s="1045"/>
      <c r="D6" s="1046" t="s">
        <v>223</v>
      </c>
      <c r="E6" s="1047"/>
      <c r="F6" s="1047"/>
      <c r="G6" s="1047"/>
      <c r="H6" s="1048"/>
      <c r="M6" s="80"/>
    </row>
    <row r="8" spans="1:24" ht="13.8" thickBot="1"/>
    <row r="9" spans="1:24" ht="30" customHeight="1">
      <c r="A9" s="1051" t="s">
        <v>204</v>
      </c>
      <c r="B9" s="1052"/>
      <c r="C9" s="1053"/>
      <c r="D9" s="1060" t="s">
        <v>209</v>
      </c>
      <c r="E9" s="1027" t="s">
        <v>208</v>
      </c>
      <c r="F9" s="1028"/>
      <c r="G9" s="1029" t="s">
        <v>205</v>
      </c>
      <c r="H9" s="1027" t="s">
        <v>206</v>
      </c>
      <c r="I9" s="1028"/>
      <c r="J9" s="1029" t="s">
        <v>205</v>
      </c>
      <c r="K9" s="1027" t="s">
        <v>207</v>
      </c>
      <c r="L9" s="1063"/>
      <c r="M9" s="1064" t="s">
        <v>205</v>
      </c>
      <c r="O9" s="1051" t="s">
        <v>204</v>
      </c>
      <c r="P9" s="1052"/>
      <c r="Q9" s="1053"/>
      <c r="R9" s="1067" t="s">
        <v>203</v>
      </c>
      <c r="S9" s="1068"/>
      <c r="T9" s="1069"/>
      <c r="V9" s="1070" t="s">
        <v>202</v>
      </c>
      <c r="W9" s="1071"/>
      <c r="X9" s="1072"/>
    </row>
    <row r="10" spans="1:24" ht="18.899999999999999" customHeight="1">
      <c r="A10" s="1054"/>
      <c r="B10" s="1055"/>
      <c r="C10" s="1056"/>
      <c r="D10" s="1061"/>
      <c r="E10" s="1049" t="s">
        <v>199</v>
      </c>
      <c r="F10" s="136" t="s">
        <v>201</v>
      </c>
      <c r="G10" s="1030"/>
      <c r="H10" s="1049" t="s">
        <v>199</v>
      </c>
      <c r="I10" s="136" t="s">
        <v>201</v>
      </c>
      <c r="J10" s="1030"/>
      <c r="K10" s="1049" t="s">
        <v>199</v>
      </c>
      <c r="L10" s="135" t="s">
        <v>201</v>
      </c>
      <c r="M10" s="1065"/>
      <c r="O10" s="1054"/>
      <c r="P10" s="1055"/>
      <c r="Q10" s="1056"/>
      <c r="R10" s="1049" t="s">
        <v>199</v>
      </c>
      <c r="S10" s="1073" t="s">
        <v>198</v>
      </c>
      <c r="T10" s="1075" t="s">
        <v>197</v>
      </c>
      <c r="V10" s="1076" t="s">
        <v>199</v>
      </c>
      <c r="W10" s="1073" t="s">
        <v>198</v>
      </c>
      <c r="X10" s="1075" t="s">
        <v>197</v>
      </c>
    </row>
    <row r="11" spans="1:24" ht="13.8" thickBot="1">
      <c r="A11" s="1057"/>
      <c r="B11" s="1058"/>
      <c r="C11" s="1059"/>
      <c r="D11" s="1062"/>
      <c r="E11" s="1050"/>
      <c r="F11" s="134" t="s">
        <v>196</v>
      </c>
      <c r="G11" s="1031"/>
      <c r="H11" s="1050"/>
      <c r="I11" s="134" t="s">
        <v>195</v>
      </c>
      <c r="J11" s="1031"/>
      <c r="K11" s="1050"/>
      <c r="L11" s="133" t="s">
        <v>194</v>
      </c>
      <c r="M11" s="1066"/>
      <c r="O11" s="1057"/>
      <c r="P11" s="1058"/>
      <c r="Q11" s="1059"/>
      <c r="R11" s="1050"/>
      <c r="S11" s="1074"/>
      <c r="T11" s="1031"/>
      <c r="V11" s="1077"/>
      <c r="W11" s="1074"/>
      <c r="X11" s="1031"/>
    </row>
    <row r="12" spans="1:24" ht="18" customHeight="1" thickTop="1">
      <c r="A12" s="1082" t="s">
        <v>193</v>
      </c>
      <c r="B12" s="1522" t="s">
        <v>192</v>
      </c>
      <c r="C12" s="1523"/>
      <c r="D12" s="96" t="s">
        <v>180</v>
      </c>
      <c r="E12" s="195">
        <f>交付申請ｴﾈﾙｷﾞｰ換算表!E12</f>
        <v>0</v>
      </c>
      <c r="F12" s="151">
        <f>ROUND(E12*$R12,2)</f>
        <v>0</v>
      </c>
      <c r="G12" s="194">
        <f>交付申請ｴﾈﾙｷﾞｰ換算表!G12</f>
        <v>0</v>
      </c>
      <c r="H12" s="664"/>
      <c r="I12" s="151">
        <f>ROUND(H12*$R12,2)</f>
        <v>0</v>
      </c>
      <c r="J12" s="194">
        <f>交付申請ｴﾈﾙｷﾞｰ換算表!J12</f>
        <v>0</v>
      </c>
      <c r="K12" s="151">
        <f>E12-H12</f>
        <v>0</v>
      </c>
      <c r="L12" s="164">
        <f>F12-I12</f>
        <v>0</v>
      </c>
      <c r="M12" s="131">
        <f t="shared" ref="M12:M38" si="0">K12*$R12*$V12*44/12</f>
        <v>0</v>
      </c>
      <c r="O12" s="1082" t="s">
        <v>193</v>
      </c>
      <c r="P12" s="1085" t="s">
        <v>192</v>
      </c>
      <c r="Q12" s="1086"/>
      <c r="R12" s="130">
        <v>38.299999999999997</v>
      </c>
      <c r="S12" s="129" t="s">
        <v>178</v>
      </c>
      <c r="T12" s="126"/>
      <c r="V12" s="589">
        <v>1.9E-2</v>
      </c>
      <c r="W12" s="127" t="s">
        <v>152</v>
      </c>
      <c r="X12" s="126"/>
    </row>
    <row r="13" spans="1:24" ht="18" customHeight="1">
      <c r="A13" s="1083"/>
      <c r="B13" s="1089" t="s">
        <v>191</v>
      </c>
      <c r="C13" s="1090"/>
      <c r="D13" s="85" t="s">
        <v>180</v>
      </c>
      <c r="E13" s="583">
        <f>交付申請ｴﾈﾙｷﾞｰ換算表!E13</f>
        <v>0</v>
      </c>
      <c r="F13" s="152">
        <f t="shared" ref="F13:F45" si="1">ROUND(E13*$R13,2)</f>
        <v>0</v>
      </c>
      <c r="G13" s="189">
        <f>交付申請ｴﾈﾙｷﾞｰ換算表!G13</f>
        <v>0</v>
      </c>
      <c r="H13" s="665"/>
      <c r="I13" s="152">
        <f t="shared" ref="I13:I43" si="2">ROUND(H13*$R13,2)</f>
        <v>0</v>
      </c>
      <c r="J13" s="189">
        <f>交付申請ｴﾈﾙｷﾞｰ換算表!J13</f>
        <v>0</v>
      </c>
      <c r="K13" s="152">
        <f t="shared" ref="K13:L45" si="3">E13-H13</f>
        <v>0</v>
      </c>
      <c r="L13" s="165">
        <f t="shared" si="3"/>
        <v>0</v>
      </c>
      <c r="M13" s="103">
        <f t="shared" si="0"/>
        <v>0</v>
      </c>
      <c r="O13" s="1083"/>
      <c r="P13" s="1089" t="s">
        <v>191</v>
      </c>
      <c r="Q13" s="1090"/>
      <c r="R13" s="109">
        <v>34.799999999999997</v>
      </c>
      <c r="S13" s="92" t="s">
        <v>178</v>
      </c>
      <c r="T13" s="91"/>
      <c r="V13" s="590">
        <v>1.83E-2</v>
      </c>
      <c r="W13" s="92" t="s">
        <v>152</v>
      </c>
      <c r="X13" s="91"/>
    </row>
    <row r="14" spans="1:24" ht="18" customHeight="1">
      <c r="A14" s="1083"/>
      <c r="B14" s="1089" t="s">
        <v>190</v>
      </c>
      <c r="C14" s="1090"/>
      <c r="D14" s="85" t="s">
        <v>180</v>
      </c>
      <c r="E14" s="583">
        <f>交付申請ｴﾈﾙｷﾞｰ換算表!E14</f>
        <v>0</v>
      </c>
      <c r="F14" s="152">
        <f t="shared" si="1"/>
        <v>0</v>
      </c>
      <c r="G14" s="189">
        <f>交付申請ｴﾈﾙｷﾞｰ換算表!G14</f>
        <v>0</v>
      </c>
      <c r="H14" s="665"/>
      <c r="I14" s="152">
        <f t="shared" si="2"/>
        <v>0</v>
      </c>
      <c r="J14" s="189">
        <f>交付申請ｴﾈﾙｷﾞｰ換算表!J14</f>
        <v>0</v>
      </c>
      <c r="K14" s="152">
        <f t="shared" si="3"/>
        <v>0</v>
      </c>
      <c r="L14" s="165">
        <f t="shared" si="3"/>
        <v>0</v>
      </c>
      <c r="M14" s="103">
        <f t="shared" si="0"/>
        <v>0</v>
      </c>
      <c r="O14" s="1083"/>
      <c r="P14" s="1089" t="s">
        <v>189</v>
      </c>
      <c r="Q14" s="1090"/>
      <c r="R14" s="109">
        <v>33.4</v>
      </c>
      <c r="S14" s="92" t="s">
        <v>178</v>
      </c>
      <c r="T14" s="91"/>
      <c r="V14" s="590">
        <v>1.8700000000000001E-2</v>
      </c>
      <c r="W14" s="92" t="s">
        <v>152</v>
      </c>
      <c r="X14" s="91"/>
    </row>
    <row r="15" spans="1:24" ht="18" customHeight="1">
      <c r="A15" s="1083"/>
      <c r="B15" s="1089" t="s">
        <v>188</v>
      </c>
      <c r="C15" s="1090"/>
      <c r="D15" s="85" t="s">
        <v>180</v>
      </c>
      <c r="E15" s="583">
        <f>交付申請ｴﾈﾙｷﾞｰ換算表!E15</f>
        <v>0</v>
      </c>
      <c r="F15" s="152">
        <f t="shared" si="1"/>
        <v>0</v>
      </c>
      <c r="G15" s="189">
        <f>交付申請ｴﾈﾙｷﾞｰ換算表!G15</f>
        <v>0</v>
      </c>
      <c r="H15" s="665"/>
      <c r="I15" s="152">
        <f t="shared" si="2"/>
        <v>0</v>
      </c>
      <c r="J15" s="189">
        <f>交付申請ｴﾈﾙｷﾞｰ換算表!J15</f>
        <v>0</v>
      </c>
      <c r="K15" s="152">
        <f t="shared" si="3"/>
        <v>0</v>
      </c>
      <c r="L15" s="165">
        <f t="shared" si="3"/>
        <v>0</v>
      </c>
      <c r="M15" s="103">
        <f t="shared" si="0"/>
        <v>0</v>
      </c>
      <c r="O15" s="1083"/>
      <c r="P15" s="1089" t="s">
        <v>188</v>
      </c>
      <c r="Q15" s="1090"/>
      <c r="R15" s="109">
        <v>33.299999999999997</v>
      </c>
      <c r="S15" s="92" t="s">
        <v>178</v>
      </c>
      <c r="T15" s="91"/>
      <c r="V15" s="590">
        <v>1.8599999999999998E-2</v>
      </c>
      <c r="W15" s="92" t="s">
        <v>152</v>
      </c>
      <c r="X15" s="91"/>
    </row>
    <row r="16" spans="1:24" ht="18" customHeight="1">
      <c r="A16" s="1083"/>
      <c r="B16" s="1080" t="s">
        <v>185</v>
      </c>
      <c r="C16" s="1081"/>
      <c r="D16" s="85" t="s">
        <v>180</v>
      </c>
      <c r="E16" s="583">
        <f>交付申請ｴﾈﾙｷﾞｰ換算表!E16</f>
        <v>0</v>
      </c>
      <c r="F16" s="152">
        <f t="shared" si="1"/>
        <v>0</v>
      </c>
      <c r="G16" s="189">
        <f>交付申請ｴﾈﾙｷﾞｰ換算表!G16</f>
        <v>0</v>
      </c>
      <c r="H16" s="665"/>
      <c r="I16" s="152">
        <f t="shared" si="2"/>
        <v>0</v>
      </c>
      <c r="J16" s="189">
        <f>交付申請ｴﾈﾙｷﾞｰ換算表!J16</f>
        <v>0</v>
      </c>
      <c r="K16" s="152">
        <f t="shared" si="3"/>
        <v>0</v>
      </c>
      <c r="L16" s="165">
        <f t="shared" si="3"/>
        <v>0</v>
      </c>
      <c r="M16" s="103">
        <f t="shared" si="0"/>
        <v>0</v>
      </c>
      <c r="O16" s="1083"/>
      <c r="P16" s="1080" t="s">
        <v>185</v>
      </c>
      <c r="Q16" s="1081"/>
      <c r="R16" s="109">
        <v>36.5</v>
      </c>
      <c r="S16" s="92" t="s">
        <v>178</v>
      </c>
      <c r="T16" s="91"/>
      <c r="V16" s="590">
        <v>1.8700000000000001E-2</v>
      </c>
      <c r="W16" s="92" t="s">
        <v>152</v>
      </c>
      <c r="X16" s="91"/>
    </row>
    <row r="17" spans="1:24" ht="18" customHeight="1">
      <c r="A17" s="1083"/>
      <c r="B17" s="1080" t="s">
        <v>182</v>
      </c>
      <c r="C17" s="1081"/>
      <c r="D17" s="85" t="s">
        <v>180</v>
      </c>
      <c r="E17" s="583">
        <f>交付申請ｴﾈﾙｷﾞｰ換算表!E17</f>
        <v>0</v>
      </c>
      <c r="F17" s="152">
        <f t="shared" si="1"/>
        <v>0</v>
      </c>
      <c r="G17" s="189">
        <f>交付申請ｴﾈﾙｷﾞｰ換算表!G17</f>
        <v>0</v>
      </c>
      <c r="H17" s="665"/>
      <c r="I17" s="152">
        <f t="shared" si="2"/>
        <v>0</v>
      </c>
      <c r="J17" s="189">
        <f>交付申請ｴﾈﾙｷﾞｰ換算表!J17</f>
        <v>0</v>
      </c>
      <c r="K17" s="152">
        <f t="shared" si="3"/>
        <v>0</v>
      </c>
      <c r="L17" s="165">
        <f t="shared" si="3"/>
        <v>0</v>
      </c>
      <c r="M17" s="103">
        <f t="shared" si="0"/>
        <v>0</v>
      </c>
      <c r="O17" s="1083"/>
      <c r="P17" s="1080" t="s">
        <v>182</v>
      </c>
      <c r="Q17" s="1081"/>
      <c r="R17" s="109">
        <v>38</v>
      </c>
      <c r="S17" s="92" t="s">
        <v>178</v>
      </c>
      <c r="T17" s="91"/>
      <c r="V17" s="590">
        <v>1.8800000000000001E-2</v>
      </c>
      <c r="W17" s="92" t="s">
        <v>152</v>
      </c>
      <c r="X17" s="91"/>
    </row>
    <row r="18" spans="1:24" ht="18" customHeight="1">
      <c r="A18" s="1083"/>
      <c r="B18" s="1080" t="s">
        <v>181</v>
      </c>
      <c r="C18" s="1081"/>
      <c r="D18" s="85" t="s">
        <v>180</v>
      </c>
      <c r="E18" s="583">
        <f>交付申請ｴﾈﾙｷﾞｰ換算表!E18</f>
        <v>0</v>
      </c>
      <c r="F18" s="152">
        <f t="shared" si="1"/>
        <v>0</v>
      </c>
      <c r="G18" s="189">
        <f>交付申請ｴﾈﾙｷﾞｰ換算表!G18</f>
        <v>0</v>
      </c>
      <c r="H18" s="665"/>
      <c r="I18" s="152">
        <f t="shared" si="2"/>
        <v>0</v>
      </c>
      <c r="J18" s="189">
        <f>交付申請ｴﾈﾙｷﾞｰ換算表!J18</f>
        <v>0</v>
      </c>
      <c r="K18" s="152">
        <f t="shared" si="3"/>
        <v>0</v>
      </c>
      <c r="L18" s="165">
        <f t="shared" si="3"/>
        <v>0</v>
      </c>
      <c r="M18" s="103">
        <f t="shared" si="0"/>
        <v>0</v>
      </c>
      <c r="O18" s="1083"/>
      <c r="P18" s="1080" t="s">
        <v>181</v>
      </c>
      <c r="Q18" s="1081"/>
      <c r="R18" s="109">
        <v>38.9</v>
      </c>
      <c r="S18" s="92" t="s">
        <v>178</v>
      </c>
      <c r="T18" s="91"/>
      <c r="V18" s="590">
        <v>1.9300000000000001E-2</v>
      </c>
      <c r="W18" s="92" t="s">
        <v>152</v>
      </c>
      <c r="X18" s="91"/>
    </row>
    <row r="19" spans="1:24" ht="18" customHeight="1">
      <c r="A19" s="1083"/>
      <c r="B19" s="1080" t="s">
        <v>179</v>
      </c>
      <c r="C19" s="1081"/>
      <c r="D19" s="85" t="s">
        <v>180</v>
      </c>
      <c r="E19" s="583">
        <f>交付申請ｴﾈﾙｷﾞｰ換算表!E19</f>
        <v>0</v>
      </c>
      <c r="F19" s="152">
        <f t="shared" si="1"/>
        <v>0</v>
      </c>
      <c r="G19" s="189">
        <f>交付申請ｴﾈﾙｷﾞｰ換算表!G19</f>
        <v>0</v>
      </c>
      <c r="H19" s="665"/>
      <c r="I19" s="152">
        <f t="shared" si="2"/>
        <v>0</v>
      </c>
      <c r="J19" s="189">
        <f>交付申請ｴﾈﾙｷﾞｰ換算表!J19</f>
        <v>0</v>
      </c>
      <c r="K19" s="152">
        <f t="shared" si="3"/>
        <v>0</v>
      </c>
      <c r="L19" s="165">
        <f t="shared" si="3"/>
        <v>0</v>
      </c>
      <c r="M19" s="103">
        <f t="shared" si="0"/>
        <v>0</v>
      </c>
      <c r="O19" s="1083"/>
      <c r="P19" s="1080" t="s">
        <v>179</v>
      </c>
      <c r="Q19" s="1081"/>
      <c r="R19" s="109">
        <v>41.8</v>
      </c>
      <c r="S19" s="92" t="s">
        <v>178</v>
      </c>
      <c r="T19" s="91"/>
      <c r="V19" s="590">
        <v>2.0199999999999999E-2</v>
      </c>
      <c r="W19" s="92" t="s">
        <v>152</v>
      </c>
      <c r="X19" s="91"/>
    </row>
    <row r="20" spans="1:24" ht="18" customHeight="1">
      <c r="A20" s="1083"/>
      <c r="B20" s="1080" t="s">
        <v>177</v>
      </c>
      <c r="C20" s="1081"/>
      <c r="D20" s="85" t="s">
        <v>164</v>
      </c>
      <c r="E20" s="583">
        <f>交付申請ｴﾈﾙｷﾞｰ換算表!E20</f>
        <v>0</v>
      </c>
      <c r="F20" s="152">
        <f t="shared" si="1"/>
        <v>0</v>
      </c>
      <c r="G20" s="189">
        <f>交付申請ｴﾈﾙｷﾞｰ換算表!G20</f>
        <v>0</v>
      </c>
      <c r="H20" s="665"/>
      <c r="I20" s="152">
        <f t="shared" si="2"/>
        <v>0</v>
      </c>
      <c r="J20" s="189">
        <f>交付申請ｴﾈﾙｷﾞｰ換算表!J20</f>
        <v>0</v>
      </c>
      <c r="K20" s="152">
        <f t="shared" si="3"/>
        <v>0</v>
      </c>
      <c r="L20" s="165">
        <f t="shared" si="3"/>
        <v>0</v>
      </c>
      <c r="M20" s="103">
        <f t="shared" si="0"/>
        <v>0</v>
      </c>
      <c r="O20" s="1083"/>
      <c r="P20" s="1080" t="s">
        <v>177</v>
      </c>
      <c r="Q20" s="1081"/>
      <c r="R20" s="109">
        <v>40</v>
      </c>
      <c r="S20" s="92" t="s">
        <v>162</v>
      </c>
      <c r="T20" s="91"/>
      <c r="V20" s="590">
        <v>2.0400000000000001E-2</v>
      </c>
      <c r="W20" s="92" t="s">
        <v>152</v>
      </c>
      <c r="X20" s="91"/>
    </row>
    <row r="21" spans="1:24" ht="18" customHeight="1">
      <c r="A21" s="1083"/>
      <c r="B21" s="1080" t="s">
        <v>176</v>
      </c>
      <c r="C21" s="1081"/>
      <c r="D21" s="85" t="s">
        <v>164</v>
      </c>
      <c r="E21" s="583">
        <f>交付申請ｴﾈﾙｷﾞｰ換算表!E21</f>
        <v>0</v>
      </c>
      <c r="F21" s="152">
        <f t="shared" si="1"/>
        <v>0</v>
      </c>
      <c r="G21" s="189">
        <f>交付申請ｴﾈﾙｷﾞｰ換算表!G21</f>
        <v>0</v>
      </c>
      <c r="H21" s="665"/>
      <c r="I21" s="152">
        <f t="shared" si="2"/>
        <v>0</v>
      </c>
      <c r="J21" s="189">
        <f>交付申請ｴﾈﾙｷﾞｰ換算表!J21</f>
        <v>0</v>
      </c>
      <c r="K21" s="152">
        <f t="shared" si="3"/>
        <v>0</v>
      </c>
      <c r="L21" s="165">
        <f t="shared" si="3"/>
        <v>0</v>
      </c>
      <c r="M21" s="103">
        <f t="shared" si="0"/>
        <v>0</v>
      </c>
      <c r="O21" s="1083"/>
      <c r="P21" s="1080" t="s">
        <v>176</v>
      </c>
      <c r="Q21" s="1081"/>
      <c r="R21" s="109">
        <v>34.1</v>
      </c>
      <c r="S21" s="92" t="s">
        <v>162</v>
      </c>
      <c r="T21" s="91"/>
      <c r="V21" s="590">
        <v>2.4500000000000001E-2</v>
      </c>
      <c r="W21" s="92" t="s">
        <v>152</v>
      </c>
      <c r="X21" s="91"/>
    </row>
    <row r="22" spans="1:24" ht="18" customHeight="1">
      <c r="A22" s="1083"/>
      <c r="B22" s="1095" t="s">
        <v>175</v>
      </c>
      <c r="C22" s="1095" t="s">
        <v>174</v>
      </c>
      <c r="D22" s="77" t="s">
        <v>164</v>
      </c>
      <c r="E22" s="472">
        <f>交付申請ｴﾈﾙｷﾞｰ換算表!E22</f>
        <v>0</v>
      </c>
      <c r="F22" s="153">
        <f t="shared" si="1"/>
        <v>0</v>
      </c>
      <c r="G22" s="193">
        <f>交付申請ｴﾈﾙｷﾞｰ換算表!G22</f>
        <v>0</v>
      </c>
      <c r="H22" s="666"/>
      <c r="I22" s="153">
        <f t="shared" si="2"/>
        <v>0</v>
      </c>
      <c r="J22" s="193">
        <f>交付申請ｴﾈﾙｷﾞｰ換算表!J22</f>
        <v>0</v>
      </c>
      <c r="K22" s="153">
        <f t="shared" si="3"/>
        <v>0</v>
      </c>
      <c r="L22" s="166">
        <f t="shared" si="3"/>
        <v>0</v>
      </c>
      <c r="M22" s="124">
        <f t="shared" si="0"/>
        <v>0</v>
      </c>
      <c r="N22" s="30" t="s">
        <v>157</v>
      </c>
      <c r="O22" s="1083"/>
      <c r="P22" s="1095" t="s">
        <v>175</v>
      </c>
      <c r="Q22" s="78" t="s">
        <v>174</v>
      </c>
      <c r="R22" s="100">
        <v>50.1</v>
      </c>
      <c r="S22" s="98" t="s">
        <v>162</v>
      </c>
      <c r="T22" s="123"/>
      <c r="V22" s="591">
        <v>1.6299999999999999E-2</v>
      </c>
      <c r="W22" s="98" t="s">
        <v>152</v>
      </c>
      <c r="X22" s="123"/>
    </row>
    <row r="23" spans="1:24" ht="18" customHeight="1">
      <c r="A23" s="1083"/>
      <c r="B23" s="1096"/>
      <c r="C23" s="1653"/>
      <c r="D23" s="40" t="s">
        <v>158</v>
      </c>
      <c r="E23" s="195">
        <f>交付申請ｴﾈﾙｷﾞｰ換算表!E23</f>
        <v>0</v>
      </c>
      <c r="F23" s="151">
        <f t="shared" si="1"/>
        <v>0</v>
      </c>
      <c r="G23" s="194">
        <f>交付申請ｴﾈﾙｷﾞｰ換算表!G23</f>
        <v>0</v>
      </c>
      <c r="H23" s="664"/>
      <c r="I23" s="151">
        <f t="shared" si="2"/>
        <v>0</v>
      </c>
      <c r="J23" s="194">
        <f>交付申請ｴﾈﾙｷﾞｰ換算表!J23</f>
        <v>0</v>
      </c>
      <c r="K23" s="151">
        <f t="shared" si="3"/>
        <v>0</v>
      </c>
      <c r="L23" s="164">
        <f t="shared" si="3"/>
        <v>0</v>
      </c>
      <c r="M23" s="131">
        <f t="shared" si="0"/>
        <v>0</v>
      </c>
      <c r="O23" s="1083"/>
      <c r="P23" s="1096"/>
      <c r="Q23" s="560" t="s">
        <v>174</v>
      </c>
      <c r="R23" s="562">
        <v>109.4</v>
      </c>
      <c r="S23" s="127" t="s">
        <v>154</v>
      </c>
      <c r="T23" s="561"/>
      <c r="V23" s="592">
        <v>1.6299999999999999E-2</v>
      </c>
      <c r="W23" s="111" t="s">
        <v>152</v>
      </c>
      <c r="X23" s="110"/>
    </row>
    <row r="24" spans="1:24" ht="18" customHeight="1">
      <c r="A24" s="1083"/>
      <c r="B24" s="1097"/>
      <c r="C24" s="560" t="s">
        <v>173</v>
      </c>
      <c r="D24" s="96" t="s">
        <v>158</v>
      </c>
      <c r="E24" s="195">
        <f>交付申請ｴﾈﾙｷﾞｰ換算表!E24</f>
        <v>0</v>
      </c>
      <c r="F24" s="151">
        <f t="shared" si="1"/>
        <v>0</v>
      </c>
      <c r="G24" s="194">
        <f>交付申請ｴﾈﾙｷﾞｰ換算表!G24</f>
        <v>0</v>
      </c>
      <c r="H24" s="664"/>
      <c r="I24" s="151">
        <f t="shared" si="2"/>
        <v>0</v>
      </c>
      <c r="J24" s="194">
        <f>交付申請ｴﾈﾙｷﾞｰ換算表!J24</f>
        <v>0</v>
      </c>
      <c r="K24" s="151">
        <f t="shared" si="3"/>
        <v>0</v>
      </c>
      <c r="L24" s="164">
        <f t="shared" si="3"/>
        <v>0</v>
      </c>
      <c r="M24" s="131">
        <f t="shared" si="0"/>
        <v>0</v>
      </c>
      <c r="O24" s="1083"/>
      <c r="P24" s="1097"/>
      <c r="Q24" s="560" t="s">
        <v>173</v>
      </c>
      <c r="R24" s="562">
        <v>46.1</v>
      </c>
      <c r="S24" s="127" t="s">
        <v>154</v>
      </c>
      <c r="T24" s="561"/>
      <c r="V24" s="589">
        <v>1.44E-2</v>
      </c>
      <c r="W24" s="127" t="s">
        <v>152</v>
      </c>
      <c r="X24" s="561"/>
    </row>
    <row r="25" spans="1:24" ht="33" customHeight="1">
      <c r="A25" s="1083"/>
      <c r="B25" s="1099" t="s">
        <v>172</v>
      </c>
      <c r="C25" s="78" t="s">
        <v>171</v>
      </c>
      <c r="D25" s="77" t="s">
        <v>164</v>
      </c>
      <c r="E25" s="472">
        <f>交付申請ｴﾈﾙｷﾞｰ換算表!E25</f>
        <v>0</v>
      </c>
      <c r="F25" s="153">
        <f t="shared" si="1"/>
        <v>0</v>
      </c>
      <c r="G25" s="193">
        <f>交付申請ｴﾈﾙｷﾞｰ換算表!G25</f>
        <v>0</v>
      </c>
      <c r="H25" s="666"/>
      <c r="I25" s="153">
        <f t="shared" si="2"/>
        <v>0</v>
      </c>
      <c r="J25" s="193">
        <f>交付申請ｴﾈﾙｷﾞｰ換算表!J25</f>
        <v>0</v>
      </c>
      <c r="K25" s="153">
        <f t="shared" si="3"/>
        <v>0</v>
      </c>
      <c r="L25" s="166">
        <f t="shared" si="3"/>
        <v>0</v>
      </c>
      <c r="M25" s="124">
        <f t="shared" si="0"/>
        <v>0</v>
      </c>
      <c r="O25" s="1083"/>
      <c r="P25" s="1099" t="s">
        <v>172</v>
      </c>
      <c r="Q25" s="78" t="s">
        <v>171</v>
      </c>
      <c r="R25" s="100">
        <v>54.7</v>
      </c>
      <c r="S25" s="98" t="s">
        <v>162</v>
      </c>
      <c r="T25" s="123"/>
      <c r="V25" s="591">
        <v>1.3899999999999999E-2</v>
      </c>
      <c r="W25" s="98" t="s">
        <v>152</v>
      </c>
      <c r="X25" s="123"/>
    </row>
    <row r="26" spans="1:24" ht="18" customHeight="1">
      <c r="A26" s="1083"/>
      <c r="B26" s="1097"/>
      <c r="C26" s="41" t="s">
        <v>170</v>
      </c>
      <c r="D26" s="40" t="s">
        <v>158</v>
      </c>
      <c r="E26" s="635">
        <f>交付申請ｴﾈﾙｷﾞｰ換算表!E26</f>
        <v>0</v>
      </c>
      <c r="F26" s="154">
        <f t="shared" si="1"/>
        <v>0</v>
      </c>
      <c r="G26" s="191">
        <f>交付申請ｴﾈﾙｷﾞｰ換算表!G26</f>
        <v>0</v>
      </c>
      <c r="H26" s="667"/>
      <c r="I26" s="154">
        <f t="shared" si="2"/>
        <v>0</v>
      </c>
      <c r="J26" s="191">
        <f>交付申請ｴﾈﾙｷﾞｰ換算表!J26</f>
        <v>0</v>
      </c>
      <c r="K26" s="154">
        <f t="shared" si="3"/>
        <v>0</v>
      </c>
      <c r="L26" s="167">
        <f t="shared" si="3"/>
        <v>0</v>
      </c>
      <c r="M26" s="114">
        <f t="shared" si="0"/>
        <v>0</v>
      </c>
      <c r="O26" s="1083"/>
      <c r="P26" s="1097"/>
      <c r="Q26" s="560" t="s">
        <v>170</v>
      </c>
      <c r="R26" s="562">
        <v>38.4</v>
      </c>
      <c r="S26" s="127" t="s">
        <v>154</v>
      </c>
      <c r="T26" s="561"/>
      <c r="V26" s="592">
        <v>1.3899999999999999E-2</v>
      </c>
      <c r="W26" s="111" t="s">
        <v>152</v>
      </c>
      <c r="X26" s="110"/>
    </row>
    <row r="27" spans="1:24" ht="18" customHeight="1">
      <c r="A27" s="1083"/>
      <c r="B27" s="1080" t="s">
        <v>565</v>
      </c>
      <c r="C27" s="1101"/>
      <c r="D27" s="85" t="s">
        <v>164</v>
      </c>
      <c r="E27" s="583">
        <f>交付申請ｴﾈﾙｷﾞｰ換算表!E27</f>
        <v>0</v>
      </c>
      <c r="F27" s="152">
        <f t="shared" si="1"/>
        <v>0</v>
      </c>
      <c r="G27" s="189">
        <f>交付申請ｴﾈﾙｷﾞｰ換算表!G27</f>
        <v>0</v>
      </c>
      <c r="H27" s="665"/>
      <c r="I27" s="152">
        <f t="shared" si="2"/>
        <v>0</v>
      </c>
      <c r="J27" s="189">
        <f>交付申請ｴﾈﾙｷﾞｰ換算表!J27</f>
        <v>0</v>
      </c>
      <c r="K27" s="152">
        <f t="shared" si="3"/>
        <v>0</v>
      </c>
      <c r="L27" s="165">
        <f t="shared" si="3"/>
        <v>0</v>
      </c>
      <c r="M27" s="103">
        <f t="shared" si="0"/>
        <v>0</v>
      </c>
      <c r="O27" s="1083"/>
      <c r="P27" s="1080" t="s">
        <v>565</v>
      </c>
      <c r="Q27" s="1101"/>
      <c r="R27" s="109">
        <v>28.7</v>
      </c>
      <c r="S27" s="92" t="s">
        <v>162</v>
      </c>
      <c r="T27" s="91"/>
      <c r="V27" s="590">
        <v>2.46E-2</v>
      </c>
      <c r="W27" s="92" t="s">
        <v>152</v>
      </c>
      <c r="X27" s="561"/>
    </row>
    <row r="28" spans="1:24" ht="18" customHeight="1">
      <c r="A28" s="1083"/>
      <c r="B28" s="1080" t="s">
        <v>566</v>
      </c>
      <c r="C28" s="1101"/>
      <c r="D28" s="85" t="s">
        <v>164</v>
      </c>
      <c r="E28" s="583">
        <f>交付申請ｴﾈﾙｷﾞｰ換算表!E28</f>
        <v>0</v>
      </c>
      <c r="F28" s="152">
        <f t="shared" si="1"/>
        <v>0</v>
      </c>
      <c r="G28" s="189">
        <f>交付申請ｴﾈﾙｷﾞｰ換算表!G28</f>
        <v>0</v>
      </c>
      <c r="H28" s="665"/>
      <c r="I28" s="152">
        <f t="shared" si="2"/>
        <v>0</v>
      </c>
      <c r="J28" s="189">
        <f>交付申請ｴﾈﾙｷﾞｰ換算表!J28</f>
        <v>0</v>
      </c>
      <c r="K28" s="152">
        <f t="shared" si="3"/>
        <v>0</v>
      </c>
      <c r="L28" s="165">
        <f t="shared" si="3"/>
        <v>0</v>
      </c>
      <c r="M28" s="103">
        <f t="shared" si="0"/>
        <v>0</v>
      </c>
      <c r="O28" s="1083"/>
      <c r="P28" s="1080" t="s">
        <v>566</v>
      </c>
      <c r="Q28" s="1101"/>
      <c r="R28" s="109">
        <v>28.9</v>
      </c>
      <c r="S28" s="92" t="s">
        <v>162</v>
      </c>
      <c r="T28" s="91"/>
      <c r="V28" s="590">
        <v>2.4500000000000001E-2</v>
      </c>
      <c r="W28" s="92" t="s">
        <v>152</v>
      </c>
      <c r="X28" s="561"/>
    </row>
    <row r="29" spans="1:24" ht="18" customHeight="1">
      <c r="A29" s="1083"/>
      <c r="B29" s="1080" t="s">
        <v>567</v>
      </c>
      <c r="C29" s="1101"/>
      <c r="D29" s="85" t="s">
        <v>164</v>
      </c>
      <c r="E29" s="583">
        <f>交付申請ｴﾈﾙｷﾞｰ換算表!E29</f>
        <v>0</v>
      </c>
      <c r="F29" s="152">
        <f t="shared" si="1"/>
        <v>0</v>
      </c>
      <c r="G29" s="189">
        <f>交付申請ｴﾈﾙｷﾞｰ換算表!G29</f>
        <v>0</v>
      </c>
      <c r="H29" s="665"/>
      <c r="I29" s="152">
        <f t="shared" si="2"/>
        <v>0</v>
      </c>
      <c r="J29" s="189">
        <f>交付申請ｴﾈﾙｷﾞｰ換算表!J29</f>
        <v>0</v>
      </c>
      <c r="K29" s="152">
        <f t="shared" si="3"/>
        <v>0</v>
      </c>
      <c r="L29" s="165">
        <f t="shared" si="3"/>
        <v>0</v>
      </c>
      <c r="M29" s="103">
        <f t="shared" si="0"/>
        <v>0</v>
      </c>
      <c r="O29" s="1083"/>
      <c r="P29" s="1080" t="s">
        <v>567</v>
      </c>
      <c r="Q29" s="1101"/>
      <c r="R29" s="109">
        <v>28.3</v>
      </c>
      <c r="S29" s="92" t="s">
        <v>162</v>
      </c>
      <c r="T29" s="91"/>
      <c r="V29" s="589">
        <v>2.5100000000000001E-2</v>
      </c>
      <c r="W29" s="127" t="s">
        <v>152</v>
      </c>
      <c r="X29" s="561"/>
    </row>
    <row r="30" spans="1:24" ht="18" customHeight="1">
      <c r="A30" s="1083"/>
      <c r="B30" s="1080" t="s">
        <v>571</v>
      </c>
      <c r="C30" s="1081"/>
      <c r="D30" s="40" t="s">
        <v>164</v>
      </c>
      <c r="E30" s="635">
        <f>交付申請ｴﾈﾙｷﾞｰ換算表!E30</f>
        <v>0</v>
      </c>
      <c r="F30" s="154">
        <f t="shared" si="1"/>
        <v>0</v>
      </c>
      <c r="G30" s="191">
        <f>交付申請ｴﾈﾙｷﾞｰ換算表!G30</f>
        <v>0</v>
      </c>
      <c r="H30" s="667"/>
      <c r="I30" s="154">
        <f t="shared" si="2"/>
        <v>0</v>
      </c>
      <c r="J30" s="191">
        <f>交付申請ｴﾈﾙｷﾞｰ換算表!J30</f>
        <v>0</v>
      </c>
      <c r="K30" s="154">
        <f t="shared" si="3"/>
        <v>0</v>
      </c>
      <c r="L30" s="167">
        <f t="shared" si="3"/>
        <v>0</v>
      </c>
      <c r="M30" s="114">
        <f t="shared" si="0"/>
        <v>0</v>
      </c>
      <c r="O30" s="1083"/>
      <c r="P30" s="1080" t="s">
        <v>571</v>
      </c>
      <c r="Q30" s="1081"/>
      <c r="R30" s="109">
        <v>26.1</v>
      </c>
      <c r="S30" s="111" t="s">
        <v>162</v>
      </c>
      <c r="T30" s="561"/>
      <c r="V30" s="589">
        <v>2.4299999999999999E-2</v>
      </c>
      <c r="W30" s="111" t="s">
        <v>152</v>
      </c>
      <c r="X30" s="561"/>
    </row>
    <row r="31" spans="1:24" ht="18" customHeight="1">
      <c r="A31" s="1083"/>
      <c r="B31" s="1080" t="s">
        <v>572</v>
      </c>
      <c r="C31" s="1081"/>
      <c r="D31" s="40" t="s">
        <v>164</v>
      </c>
      <c r="E31" s="635">
        <f>交付申請ｴﾈﾙｷﾞｰ換算表!E31</f>
        <v>0</v>
      </c>
      <c r="F31" s="154">
        <f t="shared" si="1"/>
        <v>0</v>
      </c>
      <c r="G31" s="191">
        <f>交付申請ｴﾈﾙｷﾞｰ換算表!G31</f>
        <v>0</v>
      </c>
      <c r="H31" s="667"/>
      <c r="I31" s="154">
        <f t="shared" si="2"/>
        <v>0</v>
      </c>
      <c r="J31" s="191">
        <f>交付申請ｴﾈﾙｷﾞｰ換算表!J31</f>
        <v>0</v>
      </c>
      <c r="K31" s="154">
        <f t="shared" si="3"/>
        <v>0</v>
      </c>
      <c r="L31" s="167">
        <f t="shared" si="3"/>
        <v>0</v>
      </c>
      <c r="M31" s="114">
        <f t="shared" si="0"/>
        <v>0</v>
      </c>
      <c r="O31" s="1083"/>
      <c r="P31" s="1080" t="s">
        <v>572</v>
      </c>
      <c r="Q31" s="1081"/>
      <c r="R31" s="109">
        <v>24.2</v>
      </c>
      <c r="S31" s="111" t="s">
        <v>162</v>
      </c>
      <c r="T31" s="561"/>
      <c r="V31" s="589">
        <v>2.4199999999999999E-2</v>
      </c>
      <c r="W31" s="111" t="s">
        <v>152</v>
      </c>
      <c r="X31" s="561"/>
    </row>
    <row r="32" spans="1:24" ht="18" customHeight="1">
      <c r="A32" s="1083"/>
      <c r="B32" s="1080" t="s">
        <v>573</v>
      </c>
      <c r="C32" s="1081"/>
      <c r="D32" s="40" t="s">
        <v>164</v>
      </c>
      <c r="E32" s="635">
        <f>交付申請ｴﾈﾙｷﾞｰ換算表!E32</f>
        <v>0</v>
      </c>
      <c r="F32" s="154">
        <f t="shared" si="1"/>
        <v>0</v>
      </c>
      <c r="G32" s="191">
        <f>交付申請ｴﾈﾙｷﾞｰ換算表!G32</f>
        <v>0</v>
      </c>
      <c r="H32" s="667"/>
      <c r="I32" s="154">
        <f t="shared" si="2"/>
        <v>0</v>
      </c>
      <c r="J32" s="191">
        <f>交付申請ｴﾈﾙｷﾞｰ換算表!J32</f>
        <v>0</v>
      </c>
      <c r="K32" s="154">
        <f t="shared" si="3"/>
        <v>0</v>
      </c>
      <c r="L32" s="167">
        <f t="shared" si="3"/>
        <v>0</v>
      </c>
      <c r="M32" s="114">
        <f t="shared" si="0"/>
        <v>0</v>
      </c>
      <c r="O32" s="1083"/>
      <c r="P32" s="1080" t="s">
        <v>573</v>
      </c>
      <c r="Q32" s="1081"/>
      <c r="R32" s="109">
        <v>27.8</v>
      </c>
      <c r="S32" s="111" t="s">
        <v>162</v>
      </c>
      <c r="T32" s="561"/>
      <c r="V32" s="589">
        <v>2.5899999999999999E-2</v>
      </c>
      <c r="W32" s="111" t="s">
        <v>152</v>
      </c>
      <c r="X32" s="561"/>
    </row>
    <row r="33" spans="1:24" ht="18" customHeight="1">
      <c r="A33" s="1083"/>
      <c r="B33" s="1080" t="s">
        <v>165</v>
      </c>
      <c r="C33" s="1081"/>
      <c r="D33" s="85" t="s">
        <v>164</v>
      </c>
      <c r="E33" s="583">
        <f>交付申請ｴﾈﾙｷﾞｰ換算表!E33</f>
        <v>0</v>
      </c>
      <c r="F33" s="152">
        <f t="shared" si="1"/>
        <v>0</v>
      </c>
      <c r="G33" s="189">
        <f>交付申請ｴﾈﾙｷﾞｰ換算表!G33</f>
        <v>0</v>
      </c>
      <c r="H33" s="665"/>
      <c r="I33" s="152">
        <f t="shared" si="2"/>
        <v>0</v>
      </c>
      <c r="J33" s="189">
        <f>交付申請ｴﾈﾙｷﾞｰ換算表!J33</f>
        <v>0</v>
      </c>
      <c r="K33" s="152">
        <f t="shared" si="3"/>
        <v>0</v>
      </c>
      <c r="L33" s="165">
        <f t="shared" si="3"/>
        <v>0</v>
      </c>
      <c r="M33" s="103">
        <f t="shared" si="0"/>
        <v>0</v>
      </c>
      <c r="O33" s="1083"/>
      <c r="P33" s="1080" t="s">
        <v>165</v>
      </c>
      <c r="Q33" s="1081"/>
      <c r="R33" s="109">
        <v>29</v>
      </c>
      <c r="S33" s="92" t="s">
        <v>162</v>
      </c>
      <c r="T33" s="91"/>
      <c r="V33" s="590">
        <v>2.9899999999999999E-2</v>
      </c>
      <c r="W33" s="92" t="s">
        <v>152</v>
      </c>
      <c r="X33" s="91"/>
    </row>
    <row r="34" spans="1:24" ht="18" customHeight="1">
      <c r="A34" s="1083"/>
      <c r="B34" s="1080" t="s">
        <v>163</v>
      </c>
      <c r="C34" s="1081"/>
      <c r="D34" s="85" t="s">
        <v>164</v>
      </c>
      <c r="E34" s="583">
        <f>交付申請ｴﾈﾙｷﾞｰ換算表!E34</f>
        <v>0</v>
      </c>
      <c r="F34" s="152">
        <f t="shared" si="1"/>
        <v>0</v>
      </c>
      <c r="G34" s="189">
        <f>交付申請ｴﾈﾙｷﾞｰ換算表!G34</f>
        <v>0</v>
      </c>
      <c r="H34" s="665"/>
      <c r="I34" s="152">
        <f t="shared" si="2"/>
        <v>0</v>
      </c>
      <c r="J34" s="189">
        <f>交付申請ｴﾈﾙｷﾞｰ換算表!J34</f>
        <v>0</v>
      </c>
      <c r="K34" s="152">
        <f t="shared" si="3"/>
        <v>0</v>
      </c>
      <c r="L34" s="165">
        <f t="shared" si="3"/>
        <v>0</v>
      </c>
      <c r="M34" s="103">
        <f t="shared" si="0"/>
        <v>0</v>
      </c>
      <c r="O34" s="1083"/>
      <c r="P34" s="1080" t="s">
        <v>163</v>
      </c>
      <c r="Q34" s="1081"/>
      <c r="R34" s="109">
        <v>37.299999999999997</v>
      </c>
      <c r="S34" s="92" t="s">
        <v>162</v>
      </c>
      <c r="T34" s="91"/>
      <c r="V34" s="590">
        <v>2.0899999999999998E-2</v>
      </c>
      <c r="W34" s="92" t="s">
        <v>152</v>
      </c>
      <c r="X34" s="91"/>
    </row>
    <row r="35" spans="1:24" ht="18" customHeight="1">
      <c r="A35" s="1083"/>
      <c r="B35" s="1080" t="s">
        <v>161</v>
      </c>
      <c r="C35" s="1081"/>
      <c r="D35" s="40" t="s">
        <v>158</v>
      </c>
      <c r="E35" s="583">
        <f>交付申請ｴﾈﾙｷﾞｰ換算表!E35</f>
        <v>0</v>
      </c>
      <c r="F35" s="152">
        <f t="shared" si="1"/>
        <v>0</v>
      </c>
      <c r="G35" s="189">
        <f>交付申請ｴﾈﾙｷﾞｰ換算表!G35</f>
        <v>0</v>
      </c>
      <c r="H35" s="665"/>
      <c r="I35" s="152">
        <f t="shared" si="2"/>
        <v>0</v>
      </c>
      <c r="J35" s="189">
        <f>交付申請ｴﾈﾙｷﾞｰ換算表!J35</f>
        <v>0</v>
      </c>
      <c r="K35" s="152">
        <f t="shared" si="3"/>
        <v>0</v>
      </c>
      <c r="L35" s="165">
        <f t="shared" si="3"/>
        <v>0</v>
      </c>
      <c r="M35" s="103">
        <f t="shared" si="0"/>
        <v>0</v>
      </c>
      <c r="O35" s="1083"/>
      <c r="P35" s="1080" t="s">
        <v>161</v>
      </c>
      <c r="Q35" s="1081"/>
      <c r="R35" s="109">
        <v>18.399999999999999</v>
      </c>
      <c r="S35" s="92" t="s">
        <v>154</v>
      </c>
      <c r="T35" s="91"/>
      <c r="V35" s="590">
        <v>1.09E-2</v>
      </c>
      <c r="W35" s="92" t="s">
        <v>152</v>
      </c>
      <c r="X35" s="91"/>
    </row>
    <row r="36" spans="1:24" ht="18" customHeight="1">
      <c r="A36" s="1083"/>
      <c r="B36" s="1080" t="s">
        <v>160</v>
      </c>
      <c r="C36" s="1081"/>
      <c r="D36" s="40" t="s">
        <v>158</v>
      </c>
      <c r="E36" s="583">
        <f>交付申請ｴﾈﾙｷﾞｰ換算表!E36</f>
        <v>0</v>
      </c>
      <c r="F36" s="152">
        <f t="shared" si="1"/>
        <v>0</v>
      </c>
      <c r="G36" s="189">
        <f>交付申請ｴﾈﾙｷﾞｰ換算表!G36</f>
        <v>0</v>
      </c>
      <c r="H36" s="665"/>
      <c r="I36" s="152">
        <f t="shared" si="2"/>
        <v>0</v>
      </c>
      <c r="J36" s="189">
        <f>交付申請ｴﾈﾙｷﾞｰ換算表!J36</f>
        <v>0</v>
      </c>
      <c r="K36" s="152">
        <f t="shared" si="3"/>
        <v>0</v>
      </c>
      <c r="L36" s="165">
        <f t="shared" si="3"/>
        <v>0</v>
      </c>
      <c r="M36" s="103">
        <f t="shared" si="0"/>
        <v>0</v>
      </c>
      <c r="O36" s="1083"/>
      <c r="P36" s="1080" t="s">
        <v>160</v>
      </c>
      <c r="Q36" s="1081"/>
      <c r="R36" s="94">
        <v>3.23</v>
      </c>
      <c r="S36" s="92" t="s">
        <v>154</v>
      </c>
      <c r="T36" s="91"/>
      <c r="V36" s="590">
        <v>2.64E-2</v>
      </c>
      <c r="W36" s="92" t="s">
        <v>152</v>
      </c>
      <c r="X36" s="91"/>
    </row>
    <row r="37" spans="1:24" ht="18" customHeight="1">
      <c r="A37" s="1083"/>
      <c r="B37" s="1080" t="s">
        <v>574</v>
      </c>
      <c r="C37" s="1081"/>
      <c r="D37" s="40" t="s">
        <v>158</v>
      </c>
      <c r="E37" s="583">
        <f>交付申請ｴﾈﾙｷﾞｰ換算表!E37</f>
        <v>0</v>
      </c>
      <c r="F37" s="152">
        <f t="shared" si="1"/>
        <v>0</v>
      </c>
      <c r="G37" s="189">
        <f>交付申請ｴﾈﾙｷﾞｰ換算表!G37</f>
        <v>0</v>
      </c>
      <c r="H37" s="665"/>
      <c r="I37" s="152">
        <f t="shared" si="2"/>
        <v>0</v>
      </c>
      <c r="J37" s="189">
        <f>交付申請ｴﾈﾙｷﾞｰ換算表!J37</f>
        <v>0</v>
      </c>
      <c r="K37" s="152">
        <f t="shared" si="3"/>
        <v>0</v>
      </c>
      <c r="L37" s="165">
        <f t="shared" si="3"/>
        <v>0</v>
      </c>
      <c r="M37" s="103">
        <f t="shared" si="0"/>
        <v>0</v>
      </c>
      <c r="O37" s="1083"/>
      <c r="P37" s="1080" t="s">
        <v>574</v>
      </c>
      <c r="Q37" s="1081"/>
      <c r="R37" s="94">
        <v>3.45</v>
      </c>
      <c r="S37" s="92" t="s">
        <v>154</v>
      </c>
      <c r="T37" s="91"/>
      <c r="V37" s="590">
        <v>2.64E-2</v>
      </c>
      <c r="W37" s="92" t="s">
        <v>152</v>
      </c>
      <c r="X37" s="91"/>
    </row>
    <row r="38" spans="1:24" ht="18" customHeight="1">
      <c r="A38" s="1083"/>
      <c r="B38" s="1526" t="s">
        <v>159</v>
      </c>
      <c r="C38" s="1527"/>
      <c r="D38" s="108" t="s">
        <v>158</v>
      </c>
      <c r="E38" s="636">
        <f>交付申請ｴﾈﾙｷﾞｰ換算表!E38</f>
        <v>0</v>
      </c>
      <c r="F38" s="156">
        <f t="shared" si="1"/>
        <v>0</v>
      </c>
      <c r="G38" s="190">
        <f>交付申請ｴﾈﾙｷﾞｰ換算表!G38</f>
        <v>0</v>
      </c>
      <c r="H38" s="668"/>
      <c r="I38" s="156">
        <f t="shared" si="2"/>
        <v>0</v>
      </c>
      <c r="J38" s="190">
        <f>交付申請ｴﾈﾙｷﾞｰ換算表!J38</f>
        <v>0</v>
      </c>
      <c r="K38" s="156">
        <f t="shared" si="3"/>
        <v>0</v>
      </c>
      <c r="L38" s="169">
        <f t="shared" si="3"/>
        <v>0</v>
      </c>
      <c r="M38" s="106">
        <f t="shared" si="0"/>
        <v>0</v>
      </c>
      <c r="O38" s="1083"/>
      <c r="P38" s="1526" t="s">
        <v>159</v>
      </c>
      <c r="Q38" s="1527"/>
      <c r="R38" s="94">
        <v>7.53</v>
      </c>
      <c r="S38" s="92" t="s">
        <v>154</v>
      </c>
      <c r="T38" s="91"/>
      <c r="V38" s="590">
        <v>4.2000000000000003E-2</v>
      </c>
      <c r="W38" s="92" t="s">
        <v>152</v>
      </c>
      <c r="X38" s="91"/>
    </row>
    <row r="39" spans="1:24" ht="18" customHeight="1">
      <c r="A39" s="1083"/>
      <c r="B39" s="101" t="s">
        <v>156</v>
      </c>
      <c r="C39" s="101" t="s">
        <v>155</v>
      </c>
      <c r="D39" s="85" t="s">
        <v>158</v>
      </c>
      <c r="E39" s="585">
        <f>交付申請ｴﾈﾙｷﾞｰ換算表!E39</f>
        <v>0</v>
      </c>
      <c r="F39" s="152">
        <f t="shared" si="1"/>
        <v>0</v>
      </c>
      <c r="G39" s="189">
        <f>E39*V39</f>
        <v>0</v>
      </c>
      <c r="H39" s="665"/>
      <c r="I39" s="152">
        <f t="shared" si="2"/>
        <v>0</v>
      </c>
      <c r="J39" s="189">
        <f>H39*V39</f>
        <v>0</v>
      </c>
      <c r="K39" s="152">
        <f t="shared" si="3"/>
        <v>0</v>
      </c>
      <c r="L39" s="165">
        <f t="shared" ref="L39" si="4">ROUND(K39*$R39,2)</f>
        <v>0</v>
      </c>
      <c r="M39" s="103">
        <f>K39*$V39</f>
        <v>0</v>
      </c>
      <c r="N39" s="30" t="s">
        <v>157</v>
      </c>
      <c r="O39" s="1083"/>
      <c r="P39" s="102" t="s">
        <v>156</v>
      </c>
      <c r="Q39" s="101" t="s">
        <v>155</v>
      </c>
      <c r="R39" s="100">
        <v>45</v>
      </c>
      <c r="S39" s="98" t="s">
        <v>154</v>
      </c>
      <c r="T39" s="97"/>
      <c r="V39" s="595">
        <v>2.0499999999999998</v>
      </c>
      <c r="W39" s="98" t="s">
        <v>608</v>
      </c>
      <c r="X39" s="97" t="s">
        <v>600</v>
      </c>
    </row>
    <row r="40" spans="1:24" ht="18" customHeight="1">
      <c r="A40" s="1083"/>
      <c r="B40" s="1111" t="s">
        <v>150</v>
      </c>
      <c r="C40" s="1112"/>
      <c r="D40" s="96" t="s">
        <v>143</v>
      </c>
      <c r="E40" s="195">
        <f>交付申請ｴﾈﾙｷﾞｰ換算表!E40</f>
        <v>0</v>
      </c>
      <c r="F40" s="157">
        <f t="shared" si="1"/>
        <v>0</v>
      </c>
      <c r="G40" s="188">
        <f>交付申請ｴﾈﾙｷﾞｰ換算表!G40</f>
        <v>0</v>
      </c>
      <c r="H40" s="659"/>
      <c r="I40" s="157">
        <f t="shared" si="2"/>
        <v>0</v>
      </c>
      <c r="J40" s="188">
        <f>交付申請ｴﾈﾙｷﾞｰ換算表!J40</f>
        <v>0</v>
      </c>
      <c r="K40" s="157">
        <f t="shared" si="3"/>
        <v>0</v>
      </c>
      <c r="L40" s="170">
        <f t="shared" si="3"/>
        <v>0</v>
      </c>
      <c r="M40" s="90">
        <f>K40*$V40</f>
        <v>0</v>
      </c>
      <c r="O40" s="1083"/>
      <c r="P40" s="1111" t="s">
        <v>150</v>
      </c>
      <c r="Q40" s="1112"/>
      <c r="R40" s="94">
        <v>1.17</v>
      </c>
      <c r="S40" s="92" t="s">
        <v>146</v>
      </c>
      <c r="T40" s="91"/>
      <c r="V40" s="590">
        <v>6.54E-2</v>
      </c>
      <c r="W40" s="92" t="s">
        <v>145</v>
      </c>
      <c r="X40" s="91"/>
    </row>
    <row r="41" spans="1:24" ht="18" customHeight="1">
      <c r="A41" s="1083"/>
      <c r="B41" s="1080" t="s">
        <v>149</v>
      </c>
      <c r="C41" s="1081"/>
      <c r="D41" s="85" t="s">
        <v>143</v>
      </c>
      <c r="E41" s="583">
        <f>交付申請ｴﾈﾙｷﾞｰ換算表!E41</f>
        <v>0</v>
      </c>
      <c r="F41" s="158">
        <f t="shared" si="1"/>
        <v>0</v>
      </c>
      <c r="G41" s="188">
        <f>交付申請ｴﾈﾙｷﾞｰ換算表!G41</f>
        <v>0</v>
      </c>
      <c r="H41" s="660"/>
      <c r="I41" s="158">
        <f t="shared" si="2"/>
        <v>0</v>
      </c>
      <c r="J41" s="188">
        <f>交付申請ｴﾈﾙｷﾞｰ換算表!J41</f>
        <v>0</v>
      </c>
      <c r="K41" s="158">
        <f t="shared" si="3"/>
        <v>0</v>
      </c>
      <c r="L41" s="171">
        <f t="shared" si="3"/>
        <v>0</v>
      </c>
      <c r="M41" s="90">
        <f>K41*$V41</f>
        <v>0</v>
      </c>
      <c r="O41" s="1083"/>
      <c r="P41" s="1080" t="s">
        <v>149</v>
      </c>
      <c r="Q41" s="1081"/>
      <c r="R41" s="94">
        <v>1.19</v>
      </c>
      <c r="S41" s="92" t="s">
        <v>146</v>
      </c>
      <c r="T41" s="91"/>
      <c r="V41" s="590">
        <v>5.3199999999999997E-2</v>
      </c>
      <c r="W41" s="92" t="s">
        <v>145</v>
      </c>
      <c r="X41" s="91"/>
    </row>
    <row r="42" spans="1:24" ht="18" customHeight="1">
      <c r="A42" s="1083"/>
      <c r="B42" s="1080" t="s">
        <v>148</v>
      </c>
      <c r="C42" s="1081"/>
      <c r="D42" s="85" t="s">
        <v>143</v>
      </c>
      <c r="E42" s="583">
        <f>交付申請ｴﾈﾙｷﾞｰ換算表!E42</f>
        <v>0</v>
      </c>
      <c r="F42" s="158">
        <f t="shared" si="1"/>
        <v>0</v>
      </c>
      <c r="G42" s="188">
        <f>交付申請ｴﾈﾙｷﾞｰ換算表!G42</f>
        <v>0</v>
      </c>
      <c r="H42" s="660"/>
      <c r="I42" s="158">
        <f t="shared" si="2"/>
        <v>0</v>
      </c>
      <c r="J42" s="188">
        <f>交付申請ｴﾈﾙｷﾞｰ換算表!J42</f>
        <v>0</v>
      </c>
      <c r="K42" s="158">
        <f t="shared" si="3"/>
        <v>0</v>
      </c>
      <c r="L42" s="171">
        <f t="shared" si="3"/>
        <v>0</v>
      </c>
      <c r="M42" s="90">
        <f>K42*$V42</f>
        <v>0</v>
      </c>
      <c r="O42" s="1083"/>
      <c r="P42" s="1080" t="s">
        <v>148</v>
      </c>
      <c r="Q42" s="1081"/>
      <c r="R42" s="94">
        <v>1.19</v>
      </c>
      <c r="S42" s="92" t="s">
        <v>146</v>
      </c>
      <c r="T42" s="91"/>
      <c r="V42" s="590">
        <v>5.3199999999999997E-2</v>
      </c>
      <c r="W42" s="92" t="s">
        <v>145</v>
      </c>
      <c r="X42" s="91"/>
    </row>
    <row r="43" spans="1:24" ht="18" customHeight="1" thickBot="1">
      <c r="A43" s="1083"/>
      <c r="B43" s="1080" t="s">
        <v>147</v>
      </c>
      <c r="C43" s="1081"/>
      <c r="D43" s="85" t="s">
        <v>143</v>
      </c>
      <c r="E43" s="583">
        <f>交付申請ｴﾈﾙｷﾞｰ換算表!E43</f>
        <v>0</v>
      </c>
      <c r="F43" s="158">
        <f t="shared" si="1"/>
        <v>0</v>
      </c>
      <c r="G43" s="188">
        <f>交付申請ｴﾈﾙｷﾞｰ換算表!G43</f>
        <v>0</v>
      </c>
      <c r="H43" s="660"/>
      <c r="I43" s="158">
        <f t="shared" si="2"/>
        <v>0</v>
      </c>
      <c r="J43" s="188">
        <f>交付申請ｴﾈﾙｷﾞｰ換算表!J43</f>
        <v>0</v>
      </c>
      <c r="K43" s="158">
        <f t="shared" si="3"/>
        <v>0</v>
      </c>
      <c r="L43" s="171">
        <f t="shared" si="3"/>
        <v>0</v>
      </c>
      <c r="M43" s="90">
        <f>K43*$V43</f>
        <v>0</v>
      </c>
      <c r="O43" s="1084"/>
      <c r="P43" s="1113" t="s">
        <v>147</v>
      </c>
      <c r="Q43" s="1114"/>
      <c r="R43" s="89">
        <v>1.19</v>
      </c>
      <c r="S43" s="87" t="s">
        <v>146</v>
      </c>
      <c r="T43" s="86"/>
      <c r="V43" s="594">
        <v>5.3199999999999997E-2</v>
      </c>
      <c r="W43" s="87" t="s">
        <v>145</v>
      </c>
      <c r="X43" s="86"/>
    </row>
    <row r="44" spans="1:24" ht="18" customHeight="1" thickBot="1">
      <c r="A44" s="1528"/>
      <c r="B44" s="1529" t="s">
        <v>144</v>
      </c>
      <c r="C44" s="1529"/>
      <c r="D44" s="85" t="s">
        <v>143</v>
      </c>
      <c r="E44" s="637"/>
      <c r="F44" s="159">
        <f>SUM(F12:F43)</f>
        <v>0</v>
      </c>
      <c r="G44" s="187">
        <f>交付申請ｴﾈﾙｷﾞｰ換算表!G44</f>
        <v>0</v>
      </c>
      <c r="H44" s="244"/>
      <c r="I44" s="159">
        <f>SUM(I12:I43)</f>
        <v>0</v>
      </c>
      <c r="J44" s="187">
        <f>交付申請ｴﾈﾙｷﾞｰ換算表!J44</f>
        <v>0</v>
      </c>
      <c r="K44" s="244"/>
      <c r="L44" s="172">
        <f>SUM(L12:L43)</f>
        <v>0</v>
      </c>
      <c r="M44" s="82">
        <f>SUM(M12:M43)</f>
        <v>0</v>
      </c>
      <c r="O44" s="58"/>
      <c r="P44" s="81"/>
      <c r="Q44" s="81"/>
      <c r="R44" s="80"/>
      <c r="V44" s="80"/>
      <c r="X44" s="79"/>
    </row>
    <row r="45" spans="1:24" ht="18" customHeight="1" thickBot="1">
      <c r="A45" s="1037" t="s">
        <v>141</v>
      </c>
      <c r="B45" s="1102"/>
      <c r="C45" s="1103"/>
      <c r="D45" s="77" t="s">
        <v>124</v>
      </c>
      <c r="E45" s="196">
        <f>交付申請ｴﾈﾙｷﾞｰ換算表!E45</f>
        <v>0</v>
      </c>
      <c r="F45" s="526">
        <f t="shared" si="1"/>
        <v>0</v>
      </c>
      <c r="G45" s="186">
        <f>交付申請ｴﾈﾙｷﾞｰ換算表!G45</f>
        <v>0</v>
      </c>
      <c r="H45" s="661"/>
      <c r="I45" s="526">
        <f>ROUND(H45*$R45,2)</f>
        <v>0</v>
      </c>
      <c r="J45" s="186">
        <f>交付申請ｴﾈﾙｷﾞｰ換算表!J45</f>
        <v>0</v>
      </c>
      <c r="K45" s="526">
        <f t="shared" si="3"/>
        <v>0</v>
      </c>
      <c r="L45" s="527">
        <f t="shared" si="3"/>
        <v>0</v>
      </c>
      <c r="M45" s="75">
        <f>K45*$V45</f>
        <v>0</v>
      </c>
      <c r="O45" s="1654" t="s">
        <v>141</v>
      </c>
      <c r="P45" s="1655"/>
      <c r="Q45" s="1656"/>
      <c r="R45" s="563">
        <v>8.64</v>
      </c>
      <c r="S45" s="564" t="s">
        <v>136</v>
      </c>
      <c r="T45" s="565"/>
      <c r="V45" s="588">
        <v>0.42</v>
      </c>
      <c r="W45" s="564" t="s">
        <v>135</v>
      </c>
      <c r="X45" s="575" t="s">
        <v>134</v>
      </c>
    </row>
    <row r="46" spans="1:24" ht="18" customHeight="1" thickBot="1">
      <c r="A46" s="61"/>
      <c r="B46" s="1118" t="s">
        <v>133</v>
      </c>
      <c r="C46" s="1118"/>
      <c r="D46" s="60" t="s">
        <v>124</v>
      </c>
      <c r="E46" s="162">
        <f>SUM(E45:E45)</f>
        <v>0</v>
      </c>
      <c r="F46" s="162">
        <f>SUM(F45:F45)</f>
        <v>0</v>
      </c>
      <c r="G46" s="162">
        <f>交付申請ｴﾈﾙｷﾞｰ換算表!G46</f>
        <v>0</v>
      </c>
      <c r="H46" s="162">
        <f>SUM(H45:H45)</f>
        <v>0</v>
      </c>
      <c r="I46" s="162">
        <f>SUM(I45:I45)</f>
        <v>0</v>
      </c>
      <c r="J46" s="162">
        <f>交付申請ｴﾈﾙｷﾞｰ換算表!J46</f>
        <v>0</v>
      </c>
      <c r="K46" s="162">
        <f>SUM(K45:K45)</f>
        <v>0</v>
      </c>
      <c r="L46" s="175">
        <f>SUM(L45:L45)</f>
        <v>0</v>
      </c>
      <c r="M46" s="59">
        <f>SUM(M45:M45)</f>
        <v>0</v>
      </c>
      <c r="O46" s="58"/>
      <c r="P46" s="1118"/>
      <c r="Q46" s="1118"/>
    </row>
    <row r="47" spans="1:24" ht="23.25" customHeight="1" thickTop="1" thickBot="1">
      <c r="A47" s="1119" t="s">
        <v>132</v>
      </c>
      <c r="B47" s="1120"/>
      <c r="C47" s="1120"/>
      <c r="D47" s="1120"/>
      <c r="E47" s="1120"/>
      <c r="F47" s="163">
        <f>F44+F46</f>
        <v>0</v>
      </c>
      <c r="G47" s="57">
        <f>G44+G46</f>
        <v>0</v>
      </c>
      <c r="H47" s="56"/>
      <c r="I47" s="163">
        <f>I44+I46</f>
        <v>0</v>
      </c>
      <c r="J47" s="57">
        <f>J44+J46</f>
        <v>0</v>
      </c>
      <c r="K47" s="56"/>
      <c r="L47" s="176">
        <f>L44+L46</f>
        <v>0</v>
      </c>
      <c r="M47" s="55">
        <f>M44+M46</f>
        <v>0</v>
      </c>
    </row>
    <row r="48" spans="1:24" ht="9.75" customHeight="1" thickBot="1">
      <c r="A48" s="47"/>
      <c r="B48" s="47"/>
      <c r="C48" s="47"/>
      <c r="D48" s="47"/>
      <c r="E48" s="47"/>
      <c r="F48" s="54"/>
      <c r="G48" s="54"/>
      <c r="H48" s="54"/>
      <c r="I48" s="54"/>
      <c r="J48" s="54"/>
      <c r="K48" s="54"/>
      <c r="L48" s="54"/>
      <c r="M48" s="51"/>
    </row>
    <row r="49" spans="1:15" ht="23.25" customHeight="1">
      <c r="A49" s="1121" t="s">
        <v>131</v>
      </c>
      <c r="B49" s="1122"/>
      <c r="C49" s="1122"/>
      <c r="D49" s="1122"/>
      <c r="E49" s="1122"/>
      <c r="F49" s="179">
        <f>ROUND(F47*0.0258,2)</f>
        <v>0</v>
      </c>
      <c r="G49" s="53"/>
      <c r="H49" s="52"/>
      <c r="I49" s="179">
        <f>ROUND(I47*0.0258,2)</f>
        <v>0</v>
      </c>
      <c r="J49" s="53"/>
      <c r="K49" s="52"/>
      <c r="L49" s="178">
        <f>ROUND(L47*0.0258,2)</f>
        <v>0</v>
      </c>
      <c r="M49" s="51"/>
    </row>
    <row r="50" spans="1:15" ht="23.25" customHeight="1" thickBot="1">
      <c r="A50" s="1123" t="s">
        <v>130</v>
      </c>
      <c r="B50" s="1124"/>
      <c r="C50" s="1124"/>
      <c r="D50" s="1124"/>
      <c r="E50" s="1124"/>
      <c r="F50" s="180">
        <f>ROUND(G47,2)</f>
        <v>0</v>
      </c>
      <c r="G50" s="50"/>
      <c r="H50" s="49"/>
      <c r="I50" s="180">
        <f>ROUND(J47,2)</f>
        <v>0</v>
      </c>
      <c r="J50" s="50"/>
      <c r="K50" s="49"/>
      <c r="L50" s="177">
        <f>ROUND(M47,2)</f>
        <v>0</v>
      </c>
      <c r="M50" s="48"/>
    </row>
    <row r="51" spans="1:15" ht="15" customHeight="1" thickBot="1">
      <c r="A51" s="47"/>
      <c r="B51" s="46"/>
      <c r="C51" s="46"/>
      <c r="D51" s="46"/>
      <c r="E51" s="46"/>
      <c r="F51" s="45"/>
      <c r="G51" s="45"/>
      <c r="H51" s="45"/>
      <c r="I51" s="45"/>
      <c r="J51" s="45"/>
      <c r="K51" s="45"/>
      <c r="L51" s="45"/>
      <c r="M51" s="45"/>
    </row>
    <row r="52" spans="1:15" ht="18" customHeight="1">
      <c r="A52" s="1125" t="s">
        <v>129</v>
      </c>
      <c r="B52" s="1127" t="s">
        <v>128</v>
      </c>
      <c r="C52" s="44" t="s">
        <v>127</v>
      </c>
      <c r="D52" s="43" t="s">
        <v>124</v>
      </c>
      <c r="E52" s="638">
        <f>交付申請ｴﾈﾙｷﾞｰ換算表!E52</f>
        <v>0</v>
      </c>
      <c r="F52" s="42"/>
      <c r="G52" s="38"/>
    </row>
    <row r="53" spans="1:15" ht="18" customHeight="1">
      <c r="A53" s="1126"/>
      <c r="B53" s="1128"/>
      <c r="C53" s="41" t="s">
        <v>126</v>
      </c>
      <c r="D53" s="40" t="s">
        <v>124</v>
      </c>
      <c r="E53" s="639">
        <f>交付申請ｴﾈﾙｷﾞｰ換算表!E53</f>
        <v>0</v>
      </c>
      <c r="F53" s="39"/>
      <c r="G53" s="38"/>
    </row>
    <row r="54" spans="1:15" ht="18" customHeight="1" thickBot="1">
      <c r="A54" s="137"/>
      <c r="B54" s="1116" t="s">
        <v>125</v>
      </c>
      <c r="C54" s="1116"/>
      <c r="D54" s="37" t="s">
        <v>124</v>
      </c>
      <c r="E54" s="181">
        <f>SUM(E52:E53)</f>
        <v>0</v>
      </c>
      <c r="F54" s="36">
        <f>SUM(F52:F53)</f>
        <v>0</v>
      </c>
      <c r="G54" s="35"/>
    </row>
    <row r="55" spans="1:15" ht="12" customHeight="1">
      <c r="A55" s="1117" t="s">
        <v>123</v>
      </c>
      <c r="B55" s="1117"/>
      <c r="C55" s="1117"/>
      <c r="D55" s="1117"/>
      <c r="E55" s="1117"/>
      <c r="F55" s="1117"/>
      <c r="G55" s="1117"/>
      <c r="H55" s="1117"/>
      <c r="I55" s="1117"/>
      <c r="J55" s="1117"/>
      <c r="K55" s="1117"/>
      <c r="L55" s="1117"/>
      <c r="M55" s="34"/>
      <c r="O55" s="30" t="s">
        <v>122</v>
      </c>
    </row>
    <row r="56" spans="1:15" ht="12" customHeight="1">
      <c r="A56" s="1117"/>
      <c r="B56" s="1117"/>
      <c r="C56" s="1117"/>
      <c r="D56" s="1117"/>
      <c r="E56" s="1117"/>
      <c r="F56" s="1117"/>
      <c r="G56" s="1117"/>
      <c r="H56" s="1117"/>
      <c r="I56" s="1117"/>
      <c r="J56" s="1117"/>
      <c r="K56" s="1117"/>
      <c r="L56" s="1117"/>
      <c r="M56" s="34"/>
    </row>
    <row r="57" spans="1:15" ht="12" customHeight="1">
      <c r="A57" s="1117"/>
      <c r="B57" s="1117"/>
      <c r="C57" s="1117"/>
      <c r="D57" s="1117"/>
      <c r="E57" s="1117"/>
      <c r="F57" s="1117"/>
      <c r="G57" s="1117"/>
      <c r="H57" s="1117"/>
      <c r="I57" s="1117"/>
      <c r="J57" s="1117"/>
      <c r="K57" s="1117"/>
      <c r="L57" s="1117"/>
      <c r="M57" s="34"/>
    </row>
    <row r="58" spans="1:15" ht="12" customHeight="1">
      <c r="A58" s="1117"/>
      <c r="B58" s="1117"/>
      <c r="C58" s="1117"/>
      <c r="D58" s="1117"/>
      <c r="E58" s="1117"/>
      <c r="F58" s="1117"/>
      <c r="G58" s="1117"/>
      <c r="H58" s="1117"/>
      <c r="I58" s="1117"/>
      <c r="J58" s="1117"/>
      <c r="K58" s="1117"/>
      <c r="L58" s="1117"/>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33:C33"/>
    <mergeCell ref="P33:Q33"/>
    <mergeCell ref="B34:C34"/>
    <mergeCell ref="P34:Q34"/>
    <mergeCell ref="B35:C35"/>
    <mergeCell ref="P35:Q35"/>
    <mergeCell ref="B30:C30"/>
    <mergeCell ref="P30:Q30"/>
    <mergeCell ref="B31:C31"/>
    <mergeCell ref="P31:Q31"/>
    <mergeCell ref="B32:C32"/>
    <mergeCell ref="P32:Q32"/>
    <mergeCell ref="B27:C27"/>
    <mergeCell ref="P27:Q27"/>
    <mergeCell ref="B28:C28"/>
    <mergeCell ref="P28:Q28"/>
    <mergeCell ref="B29:C29"/>
    <mergeCell ref="P29:Q29"/>
    <mergeCell ref="B22:B24"/>
    <mergeCell ref="C22:C23"/>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R9:T9"/>
    <mergeCell ref="V9:X9"/>
    <mergeCell ref="K10:K11"/>
    <mergeCell ref="R10:R11"/>
    <mergeCell ref="S10:S11"/>
    <mergeCell ref="T10:T11"/>
    <mergeCell ref="V10:V11"/>
    <mergeCell ref="W10:W11"/>
    <mergeCell ref="X10:X11"/>
    <mergeCell ref="H9:I9"/>
    <mergeCell ref="J9:J11"/>
    <mergeCell ref="A4:C4"/>
    <mergeCell ref="D4:H4"/>
    <mergeCell ref="A5:C5"/>
    <mergeCell ref="D5:H5"/>
    <mergeCell ref="A6:C6"/>
    <mergeCell ref="D6:H6"/>
    <mergeCell ref="E10:E11"/>
    <mergeCell ref="H10:H11"/>
    <mergeCell ref="A9:C11"/>
    <mergeCell ref="D9:D11"/>
    <mergeCell ref="E9:F9"/>
    <mergeCell ref="G9:G11"/>
  </mergeCells>
  <phoneticPr fontId="9"/>
  <printOptions horizontalCentered="1"/>
  <pageMargins left="0.78740157480314965" right="0.78740157480314965" top="0.59055118110236227" bottom="0.59055118110236227" header="0.39370078740157483" footer="0.39370078740157483"/>
  <pageSetup paperSize="9" scale="76"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BJ32"/>
  <sheetViews>
    <sheetView showZeros="0" view="pageBreakPreview" zoomScaleNormal="100" zoomScaleSheetLayoutView="100" workbookViewId="0"/>
  </sheetViews>
  <sheetFormatPr defaultColWidth="3.125" defaultRowHeight="24.75" customHeight="1"/>
  <cols>
    <col min="1" max="16384" width="3.125" style="25"/>
  </cols>
  <sheetData>
    <row r="1" spans="1:49" ht="25.5" customHeight="1">
      <c r="A1" s="246" t="s">
        <v>357</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row>
    <row r="2" spans="1:49" ht="25.5" customHeight="1">
      <c r="A2" s="251"/>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row>
    <row r="3" spans="1:49" ht="25.5" customHeight="1">
      <c r="A3" s="1660" t="s">
        <v>50</v>
      </c>
      <c r="B3" s="1660"/>
      <c r="C3" s="1660"/>
      <c r="D3" s="1660"/>
      <c r="E3" s="1660"/>
      <c r="F3" s="1660"/>
      <c r="G3" s="1660"/>
      <c r="H3" s="1660"/>
      <c r="I3" s="1660"/>
      <c r="J3" s="1660"/>
      <c r="K3" s="1660"/>
      <c r="L3" s="1660"/>
      <c r="M3" s="1660"/>
      <c r="N3" s="1660"/>
      <c r="O3" s="1660"/>
      <c r="P3" s="1660"/>
      <c r="Q3" s="1660"/>
      <c r="R3" s="1660"/>
      <c r="S3" s="1660"/>
      <c r="T3" s="1660"/>
      <c r="U3" s="1660"/>
      <c r="V3" s="1660"/>
      <c r="W3" s="1660"/>
      <c r="X3" s="1660"/>
      <c r="Y3" s="1660"/>
      <c r="Z3" s="1660"/>
      <c r="AA3" s="1660"/>
      <c r="AB3" s="1660"/>
      <c r="AC3" s="1660"/>
      <c r="AD3" s="1660"/>
      <c r="AE3" s="1660"/>
      <c r="AF3" s="1660"/>
      <c r="AG3" s="1660"/>
      <c r="AI3" s="523" t="s">
        <v>392</v>
      </c>
      <c r="AJ3" s="10" t="s">
        <v>530</v>
      </c>
      <c r="AK3" s="10"/>
      <c r="AL3" s="10"/>
      <c r="AM3" s="10"/>
      <c r="AN3" s="10"/>
      <c r="AO3" s="10"/>
      <c r="AP3" s="10"/>
      <c r="AQ3" s="10"/>
      <c r="AR3" s="10"/>
      <c r="AS3" s="10"/>
      <c r="AT3" s="10"/>
      <c r="AU3" s="10"/>
      <c r="AV3" s="10"/>
      <c r="AW3" s="10"/>
    </row>
    <row r="4" spans="1:49" ht="25.5" customHeight="1">
      <c r="A4" s="247"/>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row>
    <row r="5" spans="1:49" ht="25.5" customHeight="1">
      <c r="A5" s="247"/>
      <c r="B5" s="247"/>
      <c r="C5" s="247"/>
      <c r="D5" s="247"/>
      <c r="E5" s="247"/>
      <c r="F5" s="247"/>
      <c r="G5" s="247"/>
      <c r="H5" s="247"/>
      <c r="I5" s="247"/>
      <c r="J5" s="247"/>
      <c r="K5" s="247"/>
      <c r="L5" s="247"/>
      <c r="M5" s="247"/>
      <c r="N5" s="247"/>
      <c r="O5" s="247"/>
      <c r="P5" s="247"/>
      <c r="Q5" s="247"/>
      <c r="R5" s="247"/>
      <c r="S5" s="247"/>
      <c r="T5" s="247"/>
      <c r="U5" s="247"/>
      <c r="V5" s="247"/>
      <c r="W5" s="716" t="s">
        <v>230</v>
      </c>
      <c r="X5" s="716"/>
      <c r="Y5" s="716"/>
      <c r="Z5" s="716"/>
      <c r="AA5" s="716"/>
      <c r="AB5" s="716"/>
      <c r="AC5" s="716"/>
      <c r="AD5" s="716"/>
      <c r="AE5" s="716"/>
      <c r="AF5" s="716"/>
      <c r="AG5" s="716"/>
    </row>
    <row r="6" spans="1:49" ht="25.5" customHeight="1">
      <c r="A6" s="247"/>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row>
    <row r="7" spans="1:49" ht="25.5" customHeight="1">
      <c r="A7" s="1661" t="s">
        <v>633</v>
      </c>
      <c r="B7" s="1661"/>
      <c r="C7" s="1661"/>
      <c r="D7" s="1661"/>
      <c r="E7" s="1661"/>
      <c r="F7" s="1661"/>
      <c r="G7" s="1661"/>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1661"/>
      <c r="AF7" s="1661"/>
      <c r="AG7" s="1661"/>
    </row>
    <row r="8" spans="1:49" ht="25.5" customHeight="1">
      <c r="A8" s="1661"/>
      <c r="B8" s="1661"/>
      <c r="C8" s="1661"/>
      <c r="D8" s="1661"/>
      <c r="E8" s="1661"/>
      <c r="F8" s="1661"/>
      <c r="G8" s="1661"/>
      <c r="H8" s="1661"/>
      <c r="I8" s="1661"/>
      <c r="J8" s="1661"/>
      <c r="K8" s="1661"/>
      <c r="L8" s="1661"/>
      <c r="M8" s="1661"/>
      <c r="N8" s="1661"/>
      <c r="O8" s="1661"/>
      <c r="P8" s="1661"/>
      <c r="Q8" s="1661"/>
      <c r="R8" s="1661"/>
      <c r="S8" s="1661"/>
      <c r="T8" s="1661"/>
      <c r="U8" s="1661"/>
      <c r="V8" s="1661"/>
      <c r="W8" s="1661"/>
      <c r="X8" s="1661"/>
      <c r="Y8" s="1661"/>
      <c r="Z8" s="1661"/>
      <c r="AA8" s="1661"/>
      <c r="AB8" s="1661"/>
      <c r="AC8" s="1661"/>
      <c r="AD8" s="1661"/>
      <c r="AE8" s="1661"/>
      <c r="AF8" s="1661"/>
      <c r="AG8" s="1661"/>
    </row>
    <row r="9" spans="1:49" ht="25.5" customHeight="1">
      <c r="A9" s="247"/>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row>
    <row r="10" spans="1:49" ht="25.5" customHeight="1">
      <c r="A10" s="247"/>
      <c r="B10" s="247"/>
      <c r="C10" s="247"/>
      <c r="D10" s="247"/>
      <c r="E10" s="247"/>
      <c r="F10" s="247"/>
      <c r="G10" s="247"/>
      <c r="H10" s="247"/>
      <c r="I10" s="247"/>
      <c r="J10" s="247"/>
      <c r="K10" s="247"/>
      <c r="L10" s="247"/>
      <c r="M10" s="247"/>
      <c r="N10" s="247"/>
      <c r="O10" s="248" t="s">
        <v>51</v>
      </c>
      <c r="P10" s="249"/>
      <c r="Q10" s="248"/>
      <c r="R10" s="252"/>
      <c r="S10" s="249"/>
      <c r="T10" s="1662"/>
      <c r="U10" s="1662"/>
      <c r="V10" s="1662"/>
      <c r="W10" s="1662"/>
      <c r="X10" s="1662"/>
      <c r="Y10" s="1662"/>
      <c r="Z10" s="1662"/>
      <c r="AA10" s="1662"/>
      <c r="AB10" s="1662"/>
      <c r="AC10" s="1662"/>
      <c r="AD10" s="1662"/>
      <c r="AE10" s="1662"/>
      <c r="AF10" s="1662"/>
      <c r="AG10" s="247"/>
    </row>
    <row r="11" spans="1:49" ht="25.5" customHeight="1">
      <c r="A11" s="247"/>
      <c r="B11" s="247"/>
      <c r="C11" s="247"/>
      <c r="D11" s="247"/>
      <c r="E11" s="247"/>
      <c r="F11" s="247"/>
      <c r="G11" s="247"/>
      <c r="H11" s="247"/>
      <c r="I11" s="247"/>
      <c r="J11" s="247"/>
      <c r="K11" s="247"/>
      <c r="L11" s="247"/>
      <c r="M11" s="247"/>
      <c r="N11" s="247"/>
      <c r="O11" s="250" t="s">
        <v>52</v>
      </c>
      <c r="P11" s="250"/>
      <c r="Q11" s="250"/>
      <c r="R11" s="253"/>
      <c r="S11" s="250"/>
      <c r="T11" s="1663"/>
      <c r="U11" s="1663"/>
      <c r="V11" s="1663"/>
      <c r="W11" s="1663"/>
      <c r="X11" s="1663"/>
      <c r="Y11" s="1663"/>
      <c r="Z11" s="1663"/>
      <c r="AA11" s="1663"/>
      <c r="AB11" s="1663"/>
      <c r="AC11" s="1663"/>
      <c r="AD11" s="1663"/>
      <c r="AE11" s="1663"/>
      <c r="AF11" s="250" t="s">
        <v>70</v>
      </c>
      <c r="AG11" s="247"/>
    </row>
    <row r="12" spans="1:49" ht="25.5" customHeight="1">
      <c r="A12" s="247"/>
      <c r="B12" s="247"/>
      <c r="C12" s="247"/>
      <c r="D12" s="247"/>
      <c r="E12" s="247"/>
      <c r="F12" s="247"/>
      <c r="G12" s="247"/>
      <c r="H12" s="247"/>
      <c r="I12" s="247"/>
      <c r="J12" s="247"/>
      <c r="K12" s="247"/>
      <c r="L12" s="247"/>
      <c r="M12" s="247"/>
      <c r="N12" s="247"/>
      <c r="O12" s="250" t="s">
        <v>53</v>
      </c>
      <c r="P12" s="250"/>
      <c r="Q12" s="250"/>
      <c r="R12" s="253"/>
      <c r="S12" s="250"/>
      <c r="T12" s="1657"/>
      <c r="U12" s="1657"/>
      <c r="V12" s="1657"/>
      <c r="W12" s="1657"/>
      <c r="X12" s="1657"/>
      <c r="Y12" s="1657"/>
      <c r="Z12" s="1657"/>
      <c r="AA12" s="1657"/>
      <c r="AB12" s="1657"/>
      <c r="AC12" s="1657"/>
      <c r="AD12" s="1657"/>
      <c r="AE12" s="1657"/>
      <c r="AF12" s="1657"/>
      <c r="AG12" s="247"/>
    </row>
    <row r="13" spans="1:49" ht="25.5" customHeight="1">
      <c r="A13" s="247"/>
      <c r="B13" s="247"/>
      <c r="C13" s="247"/>
      <c r="D13" s="247"/>
      <c r="E13" s="247"/>
      <c r="F13" s="247"/>
      <c r="G13" s="247"/>
      <c r="H13" s="247"/>
      <c r="I13" s="247"/>
      <c r="J13" s="247"/>
      <c r="K13" s="247"/>
      <c r="L13" s="247"/>
      <c r="M13" s="247"/>
      <c r="N13" s="247"/>
      <c r="O13" s="247"/>
      <c r="P13" s="247"/>
      <c r="Q13" s="247"/>
      <c r="R13" s="247"/>
      <c r="S13" s="251" t="s">
        <v>642</v>
      </c>
      <c r="T13" s="251"/>
      <c r="U13" s="247"/>
      <c r="V13" s="247"/>
      <c r="W13" s="247"/>
      <c r="X13" s="247"/>
      <c r="Y13" s="247"/>
      <c r="Z13" s="247"/>
      <c r="AA13" s="247"/>
      <c r="AB13" s="247"/>
      <c r="AC13" s="247"/>
      <c r="AD13" s="247"/>
      <c r="AE13" s="247"/>
      <c r="AF13" s="247"/>
      <c r="AG13" s="247"/>
    </row>
    <row r="14" spans="1:49" ht="25.5" customHeight="1">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row>
    <row r="15" spans="1:49" ht="25.5" customHeight="1">
      <c r="A15" s="247"/>
      <c r="B15" s="254" t="s">
        <v>95</v>
      </c>
      <c r="C15" s="247"/>
      <c r="D15" s="247"/>
      <c r="E15" s="247"/>
      <c r="F15" s="247"/>
      <c r="G15" s="247"/>
      <c r="H15" s="247"/>
      <c r="I15" s="247"/>
      <c r="J15" s="247"/>
      <c r="K15" s="247"/>
      <c r="L15" s="247"/>
      <c r="M15" s="1658">
        <f>'1 交付申請'!V10</f>
        <v>0</v>
      </c>
      <c r="N15" s="1658"/>
      <c r="O15" s="1658"/>
      <c r="P15" s="1658"/>
      <c r="Q15" s="1658"/>
      <c r="R15" s="1658"/>
      <c r="S15" s="1658"/>
      <c r="T15" s="1658"/>
      <c r="U15" s="1658"/>
      <c r="V15" s="1658"/>
      <c r="W15" s="1658"/>
      <c r="X15" s="1658"/>
      <c r="Y15" s="1658"/>
      <c r="Z15" s="1658"/>
      <c r="AA15" s="1658"/>
      <c r="AB15" s="1658"/>
      <c r="AC15" s="1658"/>
      <c r="AD15" s="1658"/>
      <c r="AE15" s="1658"/>
      <c r="AF15" s="1658"/>
      <c r="AG15" s="247"/>
    </row>
    <row r="16" spans="1:49" ht="25.5" customHeight="1">
      <c r="A16" s="247"/>
      <c r="B16" s="251"/>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row>
    <row r="17" spans="1:62" ht="25.5" customHeight="1">
      <c r="A17" s="247"/>
      <c r="B17" s="247" t="s">
        <v>96</v>
      </c>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row>
    <row r="18" spans="1:62" ht="25.5" customHeight="1">
      <c r="A18" s="247"/>
      <c r="B18" s="247"/>
      <c r="C18" s="247"/>
      <c r="D18" s="247"/>
      <c r="E18" s="247" t="s">
        <v>56</v>
      </c>
      <c r="F18" s="247"/>
      <c r="G18" s="247"/>
      <c r="H18" s="247"/>
      <c r="I18" s="247"/>
      <c r="J18" s="1659"/>
      <c r="K18" s="1659"/>
      <c r="L18" s="1659"/>
      <c r="M18" s="1659"/>
      <c r="N18" s="1659"/>
      <c r="O18" s="1659"/>
      <c r="P18" s="1659"/>
      <c r="Q18" s="1659"/>
      <c r="R18" s="1659"/>
      <c r="S18" s="1659"/>
      <c r="T18" s="1659"/>
      <c r="U18" s="1659"/>
      <c r="V18" s="1659"/>
      <c r="W18" s="1659"/>
      <c r="X18" s="1659"/>
      <c r="Y18" s="1659"/>
      <c r="Z18" s="1659"/>
      <c r="AA18" s="1659"/>
      <c r="AB18" s="1659"/>
      <c r="AC18" s="1659"/>
      <c r="AD18" s="1659"/>
      <c r="AE18" s="1659"/>
      <c r="AF18" s="1659"/>
      <c r="AG18" s="247"/>
      <c r="AI18" s="523" t="s">
        <v>392</v>
      </c>
      <c r="AJ18" s="10" t="s">
        <v>461</v>
      </c>
      <c r="AK18" s="524"/>
      <c r="AL18" s="524"/>
      <c r="AM18" s="524"/>
      <c r="AN18" s="524"/>
      <c r="AO18" s="524"/>
      <c r="AP18" s="524"/>
      <c r="AQ18" s="524"/>
      <c r="AR18" s="524"/>
      <c r="AS18" s="524"/>
      <c r="AT18" s="524"/>
      <c r="AU18" s="524"/>
      <c r="AV18" s="524"/>
      <c r="AW18" s="524"/>
      <c r="AX18" s="524"/>
      <c r="AY18" s="524"/>
      <c r="AZ18" s="524"/>
      <c r="BA18" s="524"/>
      <c r="BB18" s="524"/>
      <c r="BC18" s="524"/>
      <c r="BD18" s="524"/>
      <c r="BE18" s="524"/>
      <c r="BF18" s="524"/>
      <c r="BG18" s="524"/>
      <c r="BH18" s="524"/>
      <c r="BI18"/>
      <c r="BJ18"/>
    </row>
    <row r="19" spans="1:62" ht="25.5" customHeight="1">
      <c r="A19" s="247"/>
      <c r="B19" s="247"/>
      <c r="C19" s="247"/>
      <c r="D19" s="247"/>
      <c r="E19" s="247" t="s">
        <v>7</v>
      </c>
      <c r="F19" s="247"/>
      <c r="G19" s="247"/>
      <c r="H19" s="247"/>
      <c r="I19" s="247"/>
      <c r="J19" s="1659"/>
      <c r="K19" s="1659"/>
      <c r="L19" s="1659"/>
      <c r="M19" s="1659"/>
      <c r="N19" s="1659"/>
      <c r="O19" s="1659"/>
      <c r="P19" s="1659"/>
      <c r="Q19" s="1659"/>
      <c r="R19" s="1659"/>
      <c r="S19" s="1659"/>
      <c r="T19" s="1659"/>
      <c r="U19" s="1659"/>
      <c r="V19" s="1659"/>
      <c r="W19" s="1659"/>
      <c r="X19" s="1659"/>
      <c r="Y19" s="1659"/>
      <c r="Z19" s="1659"/>
      <c r="AA19" s="1659"/>
      <c r="AB19" s="1659"/>
      <c r="AC19" s="1659"/>
      <c r="AD19" s="1659"/>
      <c r="AE19" s="1659"/>
      <c r="AF19" s="1659"/>
      <c r="AG19" s="247"/>
      <c r="AI19"/>
      <c r="AJ19" s="524"/>
      <c r="AK19" s="524"/>
      <c r="AL19" s="524"/>
      <c r="AM19" s="524"/>
      <c r="AN19" s="524"/>
      <c r="AO19" s="524"/>
      <c r="AP19" s="524"/>
      <c r="AQ19" s="524"/>
      <c r="AR19" s="524"/>
      <c r="AS19" s="524"/>
      <c r="AT19" s="524"/>
      <c r="AU19" s="524"/>
      <c r="AV19" s="524"/>
      <c r="AW19" s="524"/>
      <c r="AX19" s="524"/>
      <c r="AY19" s="524"/>
      <c r="AZ19" s="524"/>
      <c r="BA19" s="524"/>
      <c r="BB19" s="524"/>
      <c r="BC19" s="524"/>
      <c r="BD19" s="524"/>
      <c r="BE19" s="524"/>
      <c r="BF19" s="524"/>
      <c r="BG19" s="524"/>
      <c r="BH19" s="524"/>
      <c r="BI19"/>
      <c r="BJ19"/>
    </row>
    <row r="20" spans="1:62" ht="25.5" customHeight="1">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row>
    <row r="21" spans="1:62" ht="25.5" customHeight="1">
      <c r="A21" s="247"/>
      <c r="B21" s="247" t="s">
        <v>54</v>
      </c>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row>
    <row r="22" spans="1:62" ht="25.5" customHeight="1">
      <c r="A22" s="247"/>
      <c r="B22" s="247"/>
      <c r="C22" s="247"/>
      <c r="D22" s="247"/>
      <c r="E22" s="247" t="s">
        <v>55</v>
      </c>
      <c r="F22" s="247"/>
      <c r="G22" s="247"/>
      <c r="H22" s="247"/>
      <c r="I22" s="247"/>
      <c r="J22" s="716" t="s">
        <v>230</v>
      </c>
      <c r="K22" s="716"/>
      <c r="L22" s="716"/>
      <c r="M22" s="716"/>
      <c r="N22" s="716"/>
      <c r="O22" s="716"/>
      <c r="P22" s="716"/>
      <c r="Q22" s="716"/>
      <c r="R22" s="716"/>
      <c r="S22" s="716"/>
      <c r="T22" s="716"/>
      <c r="U22" s="247"/>
      <c r="V22" s="247"/>
      <c r="W22" s="247"/>
      <c r="X22" s="247"/>
      <c r="Y22" s="247"/>
      <c r="Z22" s="247"/>
      <c r="AA22" s="247"/>
      <c r="AB22" s="247"/>
      <c r="AC22" s="247"/>
      <c r="AD22" s="247"/>
      <c r="AE22" s="247"/>
      <c r="AF22" s="247"/>
      <c r="AG22" s="247"/>
    </row>
    <row r="23" spans="1:62" ht="25.5" customHeight="1">
      <c r="A23" s="247"/>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row>
    <row r="24" spans="1:62" ht="25.5" customHeight="1">
      <c r="A24" s="247"/>
      <c r="B24" s="247"/>
      <c r="C24" s="247"/>
      <c r="D24" s="247"/>
      <c r="E24" s="247" t="s">
        <v>612</v>
      </c>
      <c r="F24" s="247"/>
      <c r="G24" s="247"/>
      <c r="H24" s="247"/>
      <c r="I24" s="247"/>
      <c r="J24" s="716" t="s">
        <v>230</v>
      </c>
      <c r="K24" s="716"/>
      <c r="L24" s="716"/>
      <c r="M24" s="716"/>
      <c r="N24" s="716"/>
      <c r="O24" s="716"/>
      <c r="P24" s="716"/>
      <c r="Q24" s="716"/>
      <c r="R24" s="716"/>
      <c r="S24" s="716"/>
      <c r="T24" s="716"/>
      <c r="U24" s="247"/>
      <c r="V24" s="247"/>
      <c r="W24" s="247"/>
      <c r="X24" s="247"/>
      <c r="Y24" s="247"/>
      <c r="Z24" s="247"/>
      <c r="AA24" s="247"/>
      <c r="AB24" s="247"/>
      <c r="AC24" s="247"/>
      <c r="AD24" s="247"/>
      <c r="AE24" s="247"/>
      <c r="AF24" s="247"/>
      <c r="AG24" s="247"/>
    </row>
    <row r="25" spans="1:62" ht="33" customHeight="1">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row>
    <row r="26" spans="1:62" ht="25.5" customHeight="1">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row>
    <row r="27" spans="1:62" ht="25.5" customHeigh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row>
    <row r="28" spans="1:62" ht="25.5" customHeight="1">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row>
    <row r="29" spans="1:62" ht="25.5" customHeight="1">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row>
    <row r="30" spans="1:62" ht="25.5" customHeight="1">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row>
    <row r="31" spans="1:62" ht="24.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62" ht="24.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sheetData>
  <sheetProtection selectLockedCells="1"/>
  <mergeCells count="11">
    <mergeCell ref="A3:AG3"/>
    <mergeCell ref="A7:AG8"/>
    <mergeCell ref="W5:AG5"/>
    <mergeCell ref="T10:AF10"/>
    <mergeCell ref="T11:AE11"/>
    <mergeCell ref="J24:T24"/>
    <mergeCell ref="T12:AF12"/>
    <mergeCell ref="M15:AF15"/>
    <mergeCell ref="J18:AF18"/>
    <mergeCell ref="J19:AF19"/>
    <mergeCell ref="J22:T22"/>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9" width="3.125" style="1" customWidth="1"/>
    <col min="10" max="12" width="3.125" style="2" customWidth="1"/>
    <col min="13" max="16384" width="3.125" style="1"/>
  </cols>
  <sheetData>
    <row r="1" spans="1:38" ht="18.75" customHeight="1">
      <c r="A1" s="1" t="s">
        <v>701</v>
      </c>
    </row>
    <row r="2" spans="1:38" ht="18.75" customHeight="1"/>
    <row r="3" spans="1:38" ht="18.75" customHeight="1">
      <c r="A3" s="718" t="s">
        <v>634</v>
      </c>
      <c r="B3" s="718"/>
      <c r="C3" s="718"/>
      <c r="D3" s="718"/>
      <c r="E3" s="718"/>
      <c r="F3" s="718"/>
      <c r="G3" s="718"/>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row>
    <row r="4" spans="1:38" ht="18.75" customHeight="1">
      <c r="A4" s="718" t="s">
        <v>82</v>
      </c>
      <c r="B4" s="718"/>
      <c r="C4" s="718"/>
      <c r="D4" s="718"/>
      <c r="E4" s="718"/>
      <c r="F4" s="718"/>
      <c r="G4" s="718"/>
      <c r="H4" s="718"/>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row>
    <row r="5" spans="1:38" ht="18.75" customHeight="1"/>
    <row r="6" spans="1:38" ht="18.75" customHeight="1">
      <c r="J6" s="4"/>
      <c r="K6" s="4"/>
      <c r="L6" s="4"/>
      <c r="W6" s="21"/>
      <c r="X6" s="21"/>
      <c r="Y6" s="21"/>
      <c r="Z6" s="21"/>
      <c r="AA6" s="21"/>
      <c r="AB6" s="21"/>
      <c r="AC6" s="21"/>
      <c r="AD6" s="21"/>
      <c r="AE6" s="21"/>
      <c r="AF6" s="21"/>
      <c r="AG6" s="21"/>
      <c r="AH6" s="21"/>
      <c r="AI6" s="21"/>
      <c r="AJ6" s="21"/>
      <c r="AK6" s="21"/>
      <c r="AL6" s="21"/>
    </row>
    <row r="7" spans="1:38" ht="18.75" customHeight="1">
      <c r="J7" s="4"/>
      <c r="K7" s="4"/>
      <c r="L7" s="4"/>
      <c r="W7" s="21"/>
      <c r="X7" s="21"/>
      <c r="Y7" s="21"/>
      <c r="Z7" s="21"/>
      <c r="AA7" s="21"/>
      <c r="AB7" s="21"/>
      <c r="AC7" s="21"/>
      <c r="AD7" s="21"/>
      <c r="AE7" s="21"/>
      <c r="AF7" s="21"/>
      <c r="AG7" s="21"/>
      <c r="AH7" s="21"/>
      <c r="AI7" s="21"/>
      <c r="AJ7" s="21"/>
      <c r="AK7" s="21"/>
      <c r="AL7" s="21"/>
    </row>
    <row r="8" spans="1:38" ht="18.75" customHeight="1">
      <c r="A8" s="459"/>
      <c r="J8" s="4"/>
      <c r="K8" s="4"/>
      <c r="L8" s="4"/>
    </row>
    <row r="9" spans="1:38" ht="18.75" customHeight="1">
      <c r="A9" s="24"/>
      <c r="B9" s="22"/>
      <c r="C9" s="22"/>
      <c r="D9" s="22"/>
      <c r="E9" s="18" t="s">
        <v>68</v>
      </c>
      <c r="F9" s="1555" t="s">
        <v>34</v>
      </c>
      <c r="G9" s="934"/>
      <c r="H9" s="934"/>
      <c r="I9" s="935"/>
      <c r="J9" s="1711" t="s">
        <v>398</v>
      </c>
      <c r="K9" s="1712"/>
      <c r="L9" s="1712"/>
      <c r="M9" s="1712"/>
      <c r="N9" s="1713"/>
      <c r="O9" s="1717" t="s">
        <v>360</v>
      </c>
      <c r="P9" s="1718"/>
      <c r="Q9" s="1718"/>
      <c r="R9" s="1719"/>
      <c r="S9" s="1717" t="s">
        <v>361</v>
      </c>
      <c r="T9" s="1718"/>
      <c r="U9" s="1718"/>
      <c r="V9" s="1718"/>
      <c r="W9" s="1719"/>
      <c r="X9" s="1555" t="s">
        <v>35</v>
      </c>
      <c r="Y9" s="934"/>
      <c r="Z9" s="934"/>
      <c r="AA9" s="934"/>
      <c r="AB9" s="935"/>
      <c r="AC9" s="1555" t="s">
        <v>36</v>
      </c>
      <c r="AD9" s="934"/>
      <c r="AE9" s="934"/>
      <c r="AF9" s="934"/>
      <c r="AG9" s="935"/>
      <c r="AH9" s="1704" t="s">
        <v>355</v>
      </c>
      <c r="AI9" s="1705"/>
      <c r="AJ9" s="1705"/>
      <c r="AK9" s="1705"/>
      <c r="AL9" s="1706"/>
    </row>
    <row r="10" spans="1:38" ht="18.75" customHeight="1">
      <c r="A10" s="267" t="s">
        <v>67</v>
      </c>
      <c r="B10" s="201"/>
      <c r="C10" s="201"/>
      <c r="D10" s="201"/>
      <c r="E10" s="463"/>
      <c r="F10" s="1710"/>
      <c r="G10" s="718"/>
      <c r="H10" s="718"/>
      <c r="I10" s="836"/>
      <c r="J10" s="1714"/>
      <c r="K10" s="1715"/>
      <c r="L10" s="1715"/>
      <c r="M10" s="1715"/>
      <c r="N10" s="1716"/>
      <c r="O10" s="1720"/>
      <c r="P10" s="1721"/>
      <c r="Q10" s="1721"/>
      <c r="R10" s="1722"/>
      <c r="S10" s="1720"/>
      <c r="T10" s="1721"/>
      <c r="U10" s="1721"/>
      <c r="V10" s="1721"/>
      <c r="W10" s="1722"/>
      <c r="X10" s="1710"/>
      <c r="Y10" s="718"/>
      <c r="Z10" s="718"/>
      <c r="AA10" s="718"/>
      <c r="AB10" s="836"/>
      <c r="AC10" s="1710"/>
      <c r="AD10" s="718"/>
      <c r="AE10" s="718"/>
      <c r="AF10" s="718"/>
      <c r="AG10" s="836"/>
      <c r="AH10" s="1707"/>
      <c r="AI10" s="1708"/>
      <c r="AJ10" s="1708"/>
      <c r="AK10" s="1708"/>
      <c r="AL10" s="1709"/>
    </row>
    <row r="11" spans="1:38" ht="28.5" customHeight="1">
      <c r="A11" s="1694"/>
      <c r="B11" s="1695"/>
      <c r="C11" s="1695"/>
      <c r="D11" s="1695"/>
      <c r="E11" s="1695"/>
      <c r="F11" s="1694"/>
      <c r="G11" s="1695"/>
      <c r="H11" s="1695"/>
      <c r="I11" s="1696"/>
      <c r="J11" s="1677"/>
      <c r="K11" s="1678"/>
      <c r="L11" s="1679"/>
      <c r="M11" s="1670" t="s">
        <v>399</v>
      </c>
      <c r="N11" s="1671"/>
      <c r="O11" s="1702"/>
      <c r="P11" s="1703"/>
      <c r="Q11" s="1703"/>
      <c r="R11" s="1703"/>
      <c r="S11" s="1697">
        <f>J11*O11</f>
        <v>0</v>
      </c>
      <c r="T11" s="1698"/>
      <c r="U11" s="1698"/>
      <c r="V11" s="1698"/>
      <c r="W11" s="1699"/>
      <c r="X11" s="1695"/>
      <c r="Y11" s="1695"/>
      <c r="Z11" s="1695"/>
      <c r="AA11" s="1695"/>
      <c r="AB11" s="1696"/>
      <c r="AC11" s="1695"/>
      <c r="AD11" s="1695"/>
      <c r="AE11" s="1695"/>
      <c r="AF11" s="1695"/>
      <c r="AG11" s="1695"/>
      <c r="AH11" s="1694"/>
      <c r="AI11" s="1695"/>
      <c r="AJ11" s="1695"/>
      <c r="AK11" s="1695"/>
      <c r="AL11" s="1696"/>
    </row>
    <row r="12" spans="1:38" ht="28.5" customHeight="1">
      <c r="A12" s="1680"/>
      <c r="B12" s="1681"/>
      <c r="C12" s="1681"/>
      <c r="D12" s="1681"/>
      <c r="E12" s="1681"/>
      <c r="F12" s="1680"/>
      <c r="G12" s="1681"/>
      <c r="H12" s="1681"/>
      <c r="I12" s="1682"/>
      <c r="J12" s="1674"/>
      <c r="K12" s="1675"/>
      <c r="L12" s="1676"/>
      <c r="M12" s="1672"/>
      <c r="N12" s="1673"/>
      <c r="O12" s="1700"/>
      <c r="P12" s="1701"/>
      <c r="Q12" s="1701"/>
      <c r="R12" s="1701"/>
      <c r="S12" s="1686">
        <f t="shared" ref="S12:S26" si="0">J12*O12</f>
        <v>0</v>
      </c>
      <c r="T12" s="1687"/>
      <c r="U12" s="1687"/>
      <c r="V12" s="1687"/>
      <c r="W12" s="1688"/>
      <c r="X12" s="1681"/>
      <c r="Y12" s="1681"/>
      <c r="Z12" s="1681"/>
      <c r="AA12" s="1681"/>
      <c r="AB12" s="1682"/>
      <c r="AC12" s="1681"/>
      <c r="AD12" s="1681"/>
      <c r="AE12" s="1681"/>
      <c r="AF12" s="1681"/>
      <c r="AG12" s="1681"/>
      <c r="AH12" s="1680"/>
      <c r="AI12" s="1681"/>
      <c r="AJ12" s="1681"/>
      <c r="AK12" s="1681"/>
      <c r="AL12" s="1682"/>
    </row>
    <row r="13" spans="1:38" ht="28.5" customHeight="1">
      <c r="A13" s="1680"/>
      <c r="B13" s="1681"/>
      <c r="C13" s="1681"/>
      <c r="D13" s="1681"/>
      <c r="E13" s="1681"/>
      <c r="F13" s="1680"/>
      <c r="G13" s="1681"/>
      <c r="H13" s="1681"/>
      <c r="I13" s="1682"/>
      <c r="J13" s="1674"/>
      <c r="K13" s="1675"/>
      <c r="L13" s="1676"/>
      <c r="M13" s="1672"/>
      <c r="N13" s="1673"/>
      <c r="O13" s="1700"/>
      <c r="P13" s="1701"/>
      <c r="Q13" s="1701"/>
      <c r="R13" s="1701"/>
      <c r="S13" s="1686">
        <f t="shared" si="0"/>
        <v>0</v>
      </c>
      <c r="T13" s="1687"/>
      <c r="U13" s="1687"/>
      <c r="V13" s="1687"/>
      <c r="W13" s="1688"/>
      <c r="X13" s="1681"/>
      <c r="Y13" s="1681"/>
      <c r="Z13" s="1681"/>
      <c r="AA13" s="1681"/>
      <c r="AB13" s="1682"/>
      <c r="AC13" s="1681"/>
      <c r="AD13" s="1681"/>
      <c r="AE13" s="1681"/>
      <c r="AF13" s="1681"/>
      <c r="AG13" s="1681"/>
      <c r="AH13" s="1680"/>
      <c r="AI13" s="1681"/>
      <c r="AJ13" s="1681"/>
      <c r="AK13" s="1681"/>
      <c r="AL13" s="1682"/>
    </row>
    <row r="14" spans="1:38" ht="28.5" customHeight="1">
      <c r="A14" s="1680"/>
      <c r="B14" s="1681"/>
      <c r="C14" s="1681"/>
      <c r="D14" s="1681"/>
      <c r="E14" s="1681"/>
      <c r="F14" s="1680"/>
      <c r="G14" s="1681"/>
      <c r="H14" s="1681"/>
      <c r="I14" s="1682"/>
      <c r="J14" s="1674"/>
      <c r="K14" s="1675"/>
      <c r="L14" s="1676"/>
      <c r="M14" s="1672"/>
      <c r="N14" s="1673"/>
      <c r="O14" s="1700"/>
      <c r="P14" s="1701"/>
      <c r="Q14" s="1701"/>
      <c r="R14" s="1701"/>
      <c r="S14" s="1686">
        <f t="shared" si="0"/>
        <v>0</v>
      </c>
      <c r="T14" s="1687"/>
      <c r="U14" s="1687"/>
      <c r="V14" s="1687"/>
      <c r="W14" s="1688"/>
      <c r="X14" s="1681"/>
      <c r="Y14" s="1681"/>
      <c r="Z14" s="1681"/>
      <c r="AA14" s="1681"/>
      <c r="AB14" s="1682"/>
      <c r="AC14" s="1681"/>
      <c r="AD14" s="1681"/>
      <c r="AE14" s="1681"/>
      <c r="AF14" s="1681"/>
      <c r="AG14" s="1681"/>
      <c r="AH14" s="1680"/>
      <c r="AI14" s="1681"/>
      <c r="AJ14" s="1681"/>
      <c r="AK14" s="1681"/>
      <c r="AL14" s="1682"/>
    </row>
    <row r="15" spans="1:38" ht="28.5" customHeight="1">
      <c r="A15" s="1680"/>
      <c r="B15" s="1681"/>
      <c r="C15" s="1681"/>
      <c r="D15" s="1681"/>
      <c r="E15" s="1681"/>
      <c r="F15" s="1680"/>
      <c r="G15" s="1681"/>
      <c r="H15" s="1681"/>
      <c r="I15" s="1682"/>
      <c r="J15" s="1674"/>
      <c r="K15" s="1675"/>
      <c r="L15" s="1676"/>
      <c r="M15" s="1672"/>
      <c r="N15" s="1673"/>
      <c r="O15" s="1700"/>
      <c r="P15" s="1701"/>
      <c r="Q15" s="1701"/>
      <c r="R15" s="1701"/>
      <c r="S15" s="1686">
        <f t="shared" si="0"/>
        <v>0</v>
      </c>
      <c r="T15" s="1687"/>
      <c r="U15" s="1687"/>
      <c r="V15" s="1687"/>
      <c r="W15" s="1688"/>
      <c r="X15" s="1681"/>
      <c r="Y15" s="1681"/>
      <c r="Z15" s="1681"/>
      <c r="AA15" s="1681"/>
      <c r="AB15" s="1682"/>
      <c r="AC15" s="1681"/>
      <c r="AD15" s="1681"/>
      <c r="AE15" s="1681"/>
      <c r="AF15" s="1681"/>
      <c r="AG15" s="1681"/>
      <c r="AH15" s="1680"/>
      <c r="AI15" s="1681"/>
      <c r="AJ15" s="1681"/>
      <c r="AK15" s="1681"/>
      <c r="AL15" s="1682"/>
    </row>
    <row r="16" spans="1:38" ht="28.5" customHeight="1">
      <c r="A16" s="1680"/>
      <c r="B16" s="1681"/>
      <c r="C16" s="1681"/>
      <c r="D16" s="1681"/>
      <c r="E16" s="1681"/>
      <c r="F16" s="1680"/>
      <c r="G16" s="1681"/>
      <c r="H16" s="1681"/>
      <c r="I16" s="1682"/>
      <c r="J16" s="1674"/>
      <c r="K16" s="1675"/>
      <c r="L16" s="1676"/>
      <c r="M16" s="1672"/>
      <c r="N16" s="1673"/>
      <c r="O16" s="1700"/>
      <c r="P16" s="1701"/>
      <c r="Q16" s="1701"/>
      <c r="R16" s="1701"/>
      <c r="S16" s="1686">
        <f t="shared" si="0"/>
        <v>0</v>
      </c>
      <c r="T16" s="1687"/>
      <c r="U16" s="1687"/>
      <c r="V16" s="1687"/>
      <c r="W16" s="1688"/>
      <c r="X16" s="1681"/>
      <c r="Y16" s="1681"/>
      <c r="Z16" s="1681"/>
      <c r="AA16" s="1681"/>
      <c r="AB16" s="1682"/>
      <c r="AC16" s="1681"/>
      <c r="AD16" s="1681"/>
      <c r="AE16" s="1681"/>
      <c r="AF16" s="1681"/>
      <c r="AG16" s="1681"/>
      <c r="AH16" s="1680"/>
      <c r="AI16" s="1681"/>
      <c r="AJ16" s="1681"/>
      <c r="AK16" s="1681"/>
      <c r="AL16" s="1682"/>
    </row>
    <row r="17" spans="1:53" ht="28.5" customHeight="1">
      <c r="A17" s="1680"/>
      <c r="B17" s="1681"/>
      <c r="C17" s="1681"/>
      <c r="D17" s="1681"/>
      <c r="E17" s="1681"/>
      <c r="F17" s="1680"/>
      <c r="G17" s="1681"/>
      <c r="H17" s="1681"/>
      <c r="I17" s="1682"/>
      <c r="J17" s="1674"/>
      <c r="K17" s="1675"/>
      <c r="L17" s="1676"/>
      <c r="M17" s="1672"/>
      <c r="N17" s="1673"/>
      <c r="O17" s="1700"/>
      <c r="P17" s="1701"/>
      <c r="Q17" s="1701"/>
      <c r="R17" s="1701"/>
      <c r="S17" s="1686">
        <f t="shared" si="0"/>
        <v>0</v>
      </c>
      <c r="T17" s="1687"/>
      <c r="U17" s="1687"/>
      <c r="V17" s="1687"/>
      <c r="W17" s="1688"/>
      <c r="X17" s="1681"/>
      <c r="Y17" s="1681"/>
      <c r="Z17" s="1681"/>
      <c r="AA17" s="1681"/>
      <c r="AB17" s="1682"/>
      <c r="AC17" s="1681"/>
      <c r="AD17" s="1681"/>
      <c r="AE17" s="1681"/>
      <c r="AF17" s="1681"/>
      <c r="AG17" s="1681"/>
      <c r="AH17" s="1680"/>
      <c r="AI17" s="1681"/>
      <c r="AJ17" s="1681"/>
      <c r="AK17" s="1681"/>
      <c r="AL17" s="1682"/>
      <c r="BA17" s="201"/>
    </row>
    <row r="18" spans="1:53" ht="28.5" customHeight="1">
      <c r="A18" s="1680"/>
      <c r="B18" s="1681"/>
      <c r="C18" s="1681"/>
      <c r="D18" s="1681"/>
      <c r="E18" s="1681"/>
      <c r="F18" s="1680"/>
      <c r="G18" s="1681"/>
      <c r="H18" s="1681"/>
      <c r="I18" s="1682"/>
      <c r="J18" s="1674"/>
      <c r="K18" s="1675"/>
      <c r="L18" s="1676"/>
      <c r="M18" s="1672"/>
      <c r="N18" s="1673"/>
      <c r="O18" s="1700"/>
      <c r="P18" s="1701"/>
      <c r="Q18" s="1701"/>
      <c r="R18" s="1701"/>
      <c r="S18" s="1686">
        <f t="shared" si="0"/>
        <v>0</v>
      </c>
      <c r="T18" s="1687"/>
      <c r="U18" s="1687"/>
      <c r="V18" s="1687"/>
      <c r="W18" s="1688"/>
      <c r="X18" s="1681"/>
      <c r="Y18" s="1681"/>
      <c r="Z18" s="1681"/>
      <c r="AA18" s="1681"/>
      <c r="AB18" s="1682"/>
      <c r="AC18" s="1681"/>
      <c r="AD18" s="1681"/>
      <c r="AE18" s="1681"/>
      <c r="AF18" s="1681"/>
      <c r="AG18" s="1681"/>
      <c r="AH18" s="1680"/>
      <c r="AI18" s="1681"/>
      <c r="AJ18" s="1681"/>
      <c r="AK18" s="1681"/>
      <c r="AL18" s="1682"/>
    </row>
    <row r="19" spans="1:53" ht="28.5" customHeight="1">
      <c r="A19" s="1680"/>
      <c r="B19" s="1681"/>
      <c r="C19" s="1681"/>
      <c r="D19" s="1681"/>
      <c r="E19" s="1681"/>
      <c r="F19" s="1680"/>
      <c r="G19" s="1681"/>
      <c r="H19" s="1681"/>
      <c r="I19" s="1682"/>
      <c r="J19" s="1674"/>
      <c r="K19" s="1675"/>
      <c r="L19" s="1676"/>
      <c r="M19" s="1672"/>
      <c r="N19" s="1673"/>
      <c r="O19" s="1700"/>
      <c r="P19" s="1701"/>
      <c r="Q19" s="1701"/>
      <c r="R19" s="1701"/>
      <c r="S19" s="1686">
        <f t="shared" si="0"/>
        <v>0</v>
      </c>
      <c r="T19" s="1687"/>
      <c r="U19" s="1687"/>
      <c r="V19" s="1687"/>
      <c r="W19" s="1688"/>
      <c r="X19" s="1681"/>
      <c r="Y19" s="1681"/>
      <c r="Z19" s="1681"/>
      <c r="AA19" s="1681"/>
      <c r="AB19" s="1682"/>
      <c r="AC19" s="1681"/>
      <c r="AD19" s="1681"/>
      <c r="AE19" s="1681"/>
      <c r="AF19" s="1681"/>
      <c r="AG19" s="1681"/>
      <c r="AH19" s="1680"/>
      <c r="AI19" s="1681"/>
      <c r="AJ19" s="1681"/>
      <c r="AK19" s="1681"/>
      <c r="AL19" s="1682"/>
    </row>
    <row r="20" spans="1:53" ht="28.5" customHeight="1">
      <c r="A20" s="1680"/>
      <c r="B20" s="1681"/>
      <c r="C20" s="1681"/>
      <c r="D20" s="1681"/>
      <c r="E20" s="1681"/>
      <c r="F20" s="1680"/>
      <c r="G20" s="1681"/>
      <c r="H20" s="1681"/>
      <c r="I20" s="1682"/>
      <c r="J20" s="1674"/>
      <c r="K20" s="1675"/>
      <c r="L20" s="1676"/>
      <c r="M20" s="1672"/>
      <c r="N20" s="1673"/>
      <c r="O20" s="1700"/>
      <c r="P20" s="1701"/>
      <c r="Q20" s="1701"/>
      <c r="R20" s="1701"/>
      <c r="S20" s="1686">
        <f t="shared" si="0"/>
        <v>0</v>
      </c>
      <c r="T20" s="1687"/>
      <c r="U20" s="1687"/>
      <c r="V20" s="1687"/>
      <c r="W20" s="1688"/>
      <c r="X20" s="1681"/>
      <c r="Y20" s="1681"/>
      <c r="Z20" s="1681"/>
      <c r="AA20" s="1681"/>
      <c r="AB20" s="1682"/>
      <c r="AC20" s="1681"/>
      <c r="AD20" s="1681"/>
      <c r="AE20" s="1681"/>
      <c r="AF20" s="1681"/>
      <c r="AG20" s="1681"/>
      <c r="AH20" s="1680"/>
      <c r="AI20" s="1681"/>
      <c r="AJ20" s="1681"/>
      <c r="AK20" s="1681"/>
      <c r="AL20" s="1682"/>
    </row>
    <row r="21" spans="1:53" ht="28.5" customHeight="1">
      <c r="A21" s="1680"/>
      <c r="B21" s="1681"/>
      <c r="C21" s="1681"/>
      <c r="D21" s="1681"/>
      <c r="E21" s="1681"/>
      <c r="F21" s="1680"/>
      <c r="G21" s="1681"/>
      <c r="H21" s="1681"/>
      <c r="I21" s="1682"/>
      <c r="J21" s="1674"/>
      <c r="K21" s="1675"/>
      <c r="L21" s="1676"/>
      <c r="M21" s="1672"/>
      <c r="N21" s="1673"/>
      <c r="O21" s="1700"/>
      <c r="P21" s="1701"/>
      <c r="Q21" s="1701"/>
      <c r="R21" s="1701"/>
      <c r="S21" s="1686">
        <f t="shared" si="0"/>
        <v>0</v>
      </c>
      <c r="T21" s="1687"/>
      <c r="U21" s="1687"/>
      <c r="V21" s="1687"/>
      <c r="W21" s="1688"/>
      <c r="X21" s="1681"/>
      <c r="Y21" s="1681"/>
      <c r="Z21" s="1681"/>
      <c r="AA21" s="1681"/>
      <c r="AB21" s="1682"/>
      <c r="AC21" s="1681"/>
      <c r="AD21" s="1681"/>
      <c r="AE21" s="1681"/>
      <c r="AF21" s="1681"/>
      <c r="AG21" s="1681"/>
      <c r="AH21" s="1680"/>
      <c r="AI21" s="1681"/>
      <c r="AJ21" s="1681"/>
      <c r="AK21" s="1681"/>
      <c r="AL21" s="1682"/>
    </row>
    <row r="22" spans="1:53" ht="28.5" customHeight="1">
      <c r="A22" s="1680"/>
      <c r="B22" s="1681"/>
      <c r="C22" s="1681"/>
      <c r="D22" s="1681"/>
      <c r="E22" s="1681"/>
      <c r="F22" s="1680"/>
      <c r="G22" s="1681"/>
      <c r="H22" s="1681"/>
      <c r="I22" s="1682"/>
      <c r="J22" s="1674"/>
      <c r="K22" s="1675"/>
      <c r="L22" s="1676"/>
      <c r="M22" s="1672"/>
      <c r="N22" s="1673"/>
      <c r="O22" s="1700"/>
      <c r="P22" s="1701"/>
      <c r="Q22" s="1701"/>
      <c r="R22" s="1701"/>
      <c r="S22" s="1686">
        <f t="shared" si="0"/>
        <v>0</v>
      </c>
      <c r="T22" s="1687"/>
      <c r="U22" s="1687"/>
      <c r="V22" s="1687"/>
      <c r="W22" s="1688"/>
      <c r="X22" s="1681"/>
      <c r="Y22" s="1681"/>
      <c r="Z22" s="1681"/>
      <c r="AA22" s="1681"/>
      <c r="AB22" s="1682"/>
      <c r="AC22" s="1681"/>
      <c r="AD22" s="1681"/>
      <c r="AE22" s="1681"/>
      <c r="AF22" s="1681"/>
      <c r="AG22" s="1681"/>
      <c r="AH22" s="1680"/>
      <c r="AI22" s="1681"/>
      <c r="AJ22" s="1681"/>
      <c r="AK22" s="1681"/>
      <c r="AL22" s="1682"/>
    </row>
    <row r="23" spans="1:53" ht="28.5" customHeight="1">
      <c r="A23" s="1680"/>
      <c r="B23" s="1681"/>
      <c r="C23" s="1681"/>
      <c r="D23" s="1681"/>
      <c r="E23" s="1681"/>
      <c r="F23" s="1680"/>
      <c r="G23" s="1681"/>
      <c r="H23" s="1681"/>
      <c r="I23" s="1682"/>
      <c r="J23" s="1674"/>
      <c r="K23" s="1675"/>
      <c r="L23" s="1676"/>
      <c r="M23" s="1672"/>
      <c r="N23" s="1673"/>
      <c r="O23" s="1700"/>
      <c r="P23" s="1701"/>
      <c r="Q23" s="1701"/>
      <c r="R23" s="1701"/>
      <c r="S23" s="1686">
        <f t="shared" si="0"/>
        <v>0</v>
      </c>
      <c r="T23" s="1687"/>
      <c r="U23" s="1687"/>
      <c r="V23" s="1687"/>
      <c r="W23" s="1688"/>
      <c r="X23" s="1681"/>
      <c r="Y23" s="1681"/>
      <c r="Z23" s="1681"/>
      <c r="AA23" s="1681"/>
      <c r="AB23" s="1682"/>
      <c r="AC23" s="1681"/>
      <c r="AD23" s="1681"/>
      <c r="AE23" s="1681"/>
      <c r="AF23" s="1681"/>
      <c r="AG23" s="1681"/>
      <c r="AH23" s="1680"/>
      <c r="AI23" s="1681"/>
      <c r="AJ23" s="1681"/>
      <c r="AK23" s="1681"/>
      <c r="AL23" s="1682"/>
    </row>
    <row r="24" spans="1:53" ht="28.5" customHeight="1">
      <c r="A24" s="1680"/>
      <c r="B24" s="1681"/>
      <c r="C24" s="1681"/>
      <c r="D24" s="1681"/>
      <c r="E24" s="1681"/>
      <c r="F24" s="1680"/>
      <c r="G24" s="1681"/>
      <c r="H24" s="1681"/>
      <c r="I24" s="1682"/>
      <c r="J24" s="1674"/>
      <c r="K24" s="1675"/>
      <c r="L24" s="1676"/>
      <c r="M24" s="1672"/>
      <c r="N24" s="1673"/>
      <c r="O24" s="1700"/>
      <c r="P24" s="1701"/>
      <c r="Q24" s="1701"/>
      <c r="R24" s="1701"/>
      <c r="S24" s="1686">
        <f t="shared" si="0"/>
        <v>0</v>
      </c>
      <c r="T24" s="1687"/>
      <c r="U24" s="1687"/>
      <c r="V24" s="1687"/>
      <c r="W24" s="1688"/>
      <c r="X24" s="1681"/>
      <c r="Y24" s="1681"/>
      <c r="Z24" s="1681"/>
      <c r="AA24" s="1681"/>
      <c r="AB24" s="1682"/>
      <c r="AC24" s="1681"/>
      <c r="AD24" s="1681"/>
      <c r="AE24" s="1681"/>
      <c r="AF24" s="1681"/>
      <c r="AG24" s="1681"/>
      <c r="AH24" s="1680"/>
      <c r="AI24" s="1681"/>
      <c r="AJ24" s="1681"/>
      <c r="AK24" s="1681"/>
      <c r="AL24" s="1682"/>
    </row>
    <row r="25" spans="1:53" ht="33" customHeight="1">
      <c r="A25" s="1680"/>
      <c r="B25" s="1681"/>
      <c r="C25" s="1681"/>
      <c r="D25" s="1681"/>
      <c r="E25" s="1681"/>
      <c r="F25" s="1680"/>
      <c r="G25" s="1681"/>
      <c r="H25" s="1681"/>
      <c r="I25" s="1682"/>
      <c r="J25" s="1674"/>
      <c r="K25" s="1675"/>
      <c r="L25" s="1676"/>
      <c r="M25" s="1672"/>
      <c r="N25" s="1673"/>
      <c r="O25" s="1700"/>
      <c r="P25" s="1701"/>
      <c r="Q25" s="1701"/>
      <c r="R25" s="1701"/>
      <c r="S25" s="1686">
        <f t="shared" si="0"/>
        <v>0</v>
      </c>
      <c r="T25" s="1687"/>
      <c r="U25" s="1687"/>
      <c r="V25" s="1687"/>
      <c r="W25" s="1688"/>
      <c r="X25" s="1681"/>
      <c r="Y25" s="1681"/>
      <c r="Z25" s="1681"/>
      <c r="AA25" s="1681"/>
      <c r="AB25" s="1682"/>
      <c r="AC25" s="1681"/>
      <c r="AD25" s="1681"/>
      <c r="AE25" s="1681"/>
      <c r="AF25" s="1681"/>
      <c r="AG25" s="1681"/>
      <c r="AH25" s="1680"/>
      <c r="AI25" s="1681"/>
      <c r="AJ25" s="1681"/>
      <c r="AK25" s="1681"/>
      <c r="AL25" s="1682"/>
    </row>
    <row r="26" spans="1:53" ht="28.5" customHeight="1">
      <c r="A26" s="1683"/>
      <c r="B26" s="1684"/>
      <c r="C26" s="1684"/>
      <c r="D26" s="1684"/>
      <c r="E26" s="1684"/>
      <c r="F26" s="1683"/>
      <c r="G26" s="1684"/>
      <c r="H26" s="1684"/>
      <c r="I26" s="1685"/>
      <c r="J26" s="1667"/>
      <c r="K26" s="1668"/>
      <c r="L26" s="1669"/>
      <c r="M26" s="1665"/>
      <c r="N26" s="1666"/>
      <c r="O26" s="1692"/>
      <c r="P26" s="1693"/>
      <c r="Q26" s="1693"/>
      <c r="R26" s="1693"/>
      <c r="S26" s="1689">
        <f t="shared" si="0"/>
        <v>0</v>
      </c>
      <c r="T26" s="1690"/>
      <c r="U26" s="1690"/>
      <c r="V26" s="1690"/>
      <c r="W26" s="1691"/>
      <c r="X26" s="1684"/>
      <c r="Y26" s="1684"/>
      <c r="Z26" s="1684"/>
      <c r="AA26" s="1684"/>
      <c r="AB26" s="1685"/>
      <c r="AC26" s="1684"/>
      <c r="AD26" s="1684"/>
      <c r="AE26" s="1684"/>
      <c r="AF26" s="1684"/>
      <c r="AG26" s="1684"/>
      <c r="AH26" s="1683"/>
      <c r="AI26" s="1684"/>
      <c r="AJ26" s="1684"/>
      <c r="AK26" s="1684"/>
      <c r="AL26" s="1685"/>
    </row>
    <row r="27" spans="1:53" ht="15" customHeight="1">
      <c r="J27" s="9"/>
      <c r="K27" s="9"/>
      <c r="L27" s="9"/>
      <c r="R27" s="12" t="s">
        <v>525</v>
      </c>
      <c r="S27" s="1664">
        <f>SUM(S11:W26)</f>
        <v>0</v>
      </c>
      <c r="T27" s="1664"/>
      <c r="U27" s="1664"/>
      <c r="V27" s="1664"/>
      <c r="W27" s="1664"/>
      <c r="X27" s="12" t="s">
        <v>401</v>
      </c>
    </row>
    <row r="28" spans="1:53" s="13" customFormat="1" ht="15" customHeight="1">
      <c r="A28" s="13" t="s">
        <v>37</v>
      </c>
      <c r="C28" s="13" t="s">
        <v>610</v>
      </c>
      <c r="J28" s="14"/>
      <c r="K28" s="14"/>
      <c r="L28" s="14"/>
      <c r="R28" s="15"/>
      <c r="S28" s="15"/>
      <c r="T28" s="15"/>
      <c r="U28" s="15"/>
      <c r="V28" s="15"/>
      <c r="W28" s="15"/>
      <c r="X28" s="15"/>
    </row>
    <row r="29" spans="1:53" s="13" customFormat="1" ht="15" customHeight="1">
      <c r="C29" s="13" t="s">
        <v>319</v>
      </c>
      <c r="J29" s="14"/>
      <c r="K29" s="14"/>
      <c r="L29" s="14"/>
      <c r="R29" s="15"/>
      <c r="S29" s="15"/>
      <c r="T29" s="15"/>
      <c r="U29" s="15"/>
      <c r="V29" s="15"/>
      <c r="W29" s="15"/>
      <c r="X29" s="15"/>
    </row>
    <row r="30" spans="1:53" s="13" customFormat="1" ht="15" customHeight="1">
      <c r="C30" s="599" t="s">
        <v>611</v>
      </c>
      <c r="J30" s="14"/>
      <c r="K30" s="14"/>
      <c r="L30" s="14"/>
      <c r="R30" s="15"/>
      <c r="S30" s="15"/>
      <c r="T30" s="15"/>
      <c r="U30" s="15"/>
      <c r="V30" s="15"/>
      <c r="W30" s="15"/>
      <c r="X30" s="15"/>
    </row>
    <row r="31" spans="1:53" s="13" customFormat="1" ht="15" customHeight="1">
      <c r="C31" s="449"/>
      <c r="J31" s="14"/>
      <c r="K31" s="14"/>
      <c r="L31" s="14"/>
      <c r="R31" s="15"/>
      <c r="S31" s="15"/>
      <c r="T31" s="15"/>
      <c r="U31" s="15"/>
      <c r="V31" s="15"/>
      <c r="W31" s="15"/>
      <c r="X31" s="15"/>
    </row>
    <row r="32" spans="1:53" s="13" customFormat="1" ht="15" customHeight="1">
      <c r="J32" s="14"/>
      <c r="K32" s="14"/>
      <c r="L32" s="14"/>
      <c r="R32" s="15"/>
      <c r="S32" s="15"/>
      <c r="T32" s="15"/>
      <c r="U32" s="15"/>
      <c r="V32" s="15"/>
      <c r="W32" s="15"/>
      <c r="X32" s="15"/>
    </row>
    <row r="33" spans="3:24" s="13" customFormat="1" ht="15" customHeight="1">
      <c r="J33" s="14"/>
      <c r="K33" s="14"/>
      <c r="L33" s="14"/>
      <c r="R33" s="15"/>
      <c r="S33" s="15"/>
      <c r="T33" s="15"/>
      <c r="U33" s="15"/>
      <c r="V33" s="15"/>
      <c r="W33" s="15"/>
      <c r="X33" s="15"/>
    </row>
    <row r="34" spans="3:24" s="13" customFormat="1" ht="15" customHeight="1">
      <c r="J34" s="14"/>
      <c r="K34" s="14"/>
      <c r="L34" s="14"/>
      <c r="R34" s="15"/>
      <c r="S34" s="15"/>
      <c r="T34" s="15"/>
      <c r="U34" s="15"/>
      <c r="V34" s="15"/>
      <c r="W34" s="15"/>
      <c r="X34" s="15"/>
    </row>
    <row r="35" spans="3:24" s="13" customFormat="1" ht="15" customHeight="1">
      <c r="J35" s="16"/>
      <c r="K35" s="16"/>
      <c r="L35" s="16"/>
      <c r="R35" s="15"/>
      <c r="S35" s="15"/>
      <c r="T35" s="15"/>
      <c r="U35" s="15"/>
      <c r="V35" s="15"/>
      <c r="W35" s="15"/>
      <c r="X35" s="15"/>
    </row>
    <row r="36" spans="3:24" s="13" customFormat="1" ht="15" customHeight="1">
      <c r="C36" s="1"/>
      <c r="D36" s="1"/>
      <c r="E36" s="1"/>
      <c r="F36" s="1"/>
      <c r="G36" s="1"/>
      <c r="H36" s="1"/>
      <c r="I36" s="1"/>
      <c r="J36" s="2"/>
      <c r="K36" s="2"/>
      <c r="L36" s="2"/>
      <c r="R36" s="15"/>
      <c r="S36" s="15"/>
      <c r="T36" s="15"/>
      <c r="U36" s="15"/>
      <c r="V36" s="15"/>
      <c r="W36" s="15"/>
      <c r="X36" s="15"/>
    </row>
    <row r="37" spans="3:24" s="13" customFormat="1" ht="15" customHeight="1">
      <c r="C37" s="1"/>
      <c r="D37" s="1"/>
      <c r="E37" s="1"/>
      <c r="F37" s="1"/>
      <c r="G37" s="1"/>
      <c r="H37" s="1"/>
      <c r="I37" s="1"/>
      <c r="J37" s="2"/>
      <c r="K37" s="2"/>
      <c r="L37" s="2"/>
    </row>
  </sheetData>
  <mergeCells count="154">
    <mergeCell ref="AH9:AL10"/>
    <mergeCell ref="A3:AL3"/>
    <mergeCell ref="A4:AL4"/>
    <mergeCell ref="F9:I10"/>
    <mergeCell ref="J9:N10"/>
    <mergeCell ref="O9:R10"/>
    <mergeCell ref="S9:W10"/>
    <mergeCell ref="X9:AB10"/>
    <mergeCell ref="AC9:AG10"/>
    <mergeCell ref="O17:R17"/>
    <mergeCell ref="O18:R18"/>
    <mergeCell ref="O19:R19"/>
    <mergeCell ref="O20:R20"/>
    <mergeCell ref="O11:R11"/>
    <mergeCell ref="O12:R12"/>
    <mergeCell ref="O13:R13"/>
    <mergeCell ref="O14:R14"/>
    <mergeCell ref="O15:R15"/>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X23:AB23"/>
    <mergeCell ref="X24:AB24"/>
    <mergeCell ref="X25:AB25"/>
    <mergeCell ref="X26:AB26"/>
    <mergeCell ref="X17:AB17"/>
    <mergeCell ref="X18:AB18"/>
    <mergeCell ref="X19:AB19"/>
    <mergeCell ref="X20:AB20"/>
    <mergeCell ref="X21:AB21"/>
    <mergeCell ref="X22:AB22"/>
    <mergeCell ref="S22:W22"/>
    <mergeCell ref="S23:W23"/>
    <mergeCell ref="S24:W24"/>
    <mergeCell ref="S25:W25"/>
    <mergeCell ref="S26:W26"/>
    <mergeCell ref="S17:W17"/>
    <mergeCell ref="S18:W18"/>
    <mergeCell ref="S19:W19"/>
    <mergeCell ref="S20:W20"/>
    <mergeCell ref="S21:W21"/>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AH12:AL12"/>
    <mergeCell ref="AH13:AL13"/>
    <mergeCell ref="AH14:AL14"/>
    <mergeCell ref="AH15:AL15"/>
    <mergeCell ref="AH16:AL16"/>
    <mergeCell ref="AC22:AG22"/>
    <mergeCell ref="AC12:AG12"/>
    <mergeCell ref="AC13:AG13"/>
    <mergeCell ref="AC14:AG14"/>
    <mergeCell ref="AC15:AG15"/>
    <mergeCell ref="AC16:AG16"/>
    <mergeCell ref="J17:L17"/>
    <mergeCell ref="J18:L18"/>
    <mergeCell ref="J19:L19"/>
    <mergeCell ref="J20:L20"/>
    <mergeCell ref="J11:L11"/>
    <mergeCell ref="J12:L12"/>
    <mergeCell ref="J13:L13"/>
    <mergeCell ref="J14:L14"/>
    <mergeCell ref="J15:L15"/>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s>
  <phoneticPr fontId="9"/>
  <conditionalFormatting sqref="S11:W26">
    <cfRule type="cellIs" dxfId="10" priority="1" operator="equal">
      <formula>0</formula>
    </cfRule>
    <cfRule type="cellIs" dxfId="9"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27"/>
  <sheetViews>
    <sheetView showZeros="0" view="pageBreakPreview" zoomScaleNormal="100" zoomScaleSheetLayoutView="100" workbookViewId="0">
      <selection sqref="A1:D1"/>
    </sheetView>
  </sheetViews>
  <sheetFormatPr defaultColWidth="9.375" defaultRowHeight="12"/>
  <cols>
    <col min="1" max="1" width="28.875" style="293" customWidth="1"/>
    <col min="2" max="3" width="5.875" style="293" customWidth="1"/>
    <col min="4" max="4" width="92.625" style="293" customWidth="1"/>
    <col min="5" max="16384" width="9.375" style="293"/>
  </cols>
  <sheetData>
    <row r="1" spans="1:5" ht="33" customHeight="1">
      <c r="A1" s="1197" t="s">
        <v>635</v>
      </c>
      <c r="B1" s="1197"/>
      <c r="C1" s="1197"/>
      <c r="D1" s="1197"/>
      <c r="E1" s="292"/>
    </row>
    <row r="2" spans="1:5" ht="33" customHeight="1">
      <c r="A2" s="294" t="s">
        <v>294</v>
      </c>
      <c r="B2" s="294"/>
      <c r="C2" s="294"/>
      <c r="D2" s="525" t="str">
        <f>"申請者名　"&amp;'1 交付申請'!V10</f>
        <v>申請者名　</v>
      </c>
      <c r="E2" s="292"/>
    </row>
    <row r="3" spans="1:5" ht="33" customHeight="1">
      <c r="A3" s="295" t="s">
        <v>240</v>
      </c>
      <c r="B3" s="296" t="s">
        <v>233</v>
      </c>
      <c r="C3" s="296" t="s">
        <v>234</v>
      </c>
      <c r="D3" s="297" t="s">
        <v>235</v>
      </c>
      <c r="E3" s="292"/>
    </row>
    <row r="4" spans="1:5" ht="33" customHeight="1">
      <c r="A4" s="1187" t="s">
        <v>659</v>
      </c>
      <c r="B4" s="1190"/>
      <c r="C4" s="1191"/>
      <c r="D4" s="299" t="s">
        <v>685</v>
      </c>
      <c r="E4" s="292"/>
    </row>
    <row r="5" spans="1:5" ht="33" customHeight="1">
      <c r="A5" s="1189"/>
      <c r="B5" s="1190"/>
      <c r="C5" s="1191"/>
      <c r="D5" s="298" t="s">
        <v>660</v>
      </c>
      <c r="E5" s="292"/>
    </row>
    <row r="6" spans="1:5" ht="33" customHeight="1">
      <c r="A6" s="1187" t="s">
        <v>268</v>
      </c>
      <c r="B6" s="1192" t="s">
        <v>242</v>
      </c>
      <c r="C6" s="1193"/>
      <c r="D6" s="1194"/>
      <c r="E6" s="292"/>
    </row>
    <row r="7" spans="1:5" ht="33" customHeight="1">
      <c r="A7" s="1188"/>
      <c r="B7" s="1190"/>
      <c r="C7" s="1191"/>
      <c r="D7" s="299" t="s">
        <v>270</v>
      </c>
      <c r="E7" s="292"/>
    </row>
    <row r="8" spans="1:5" ht="33" customHeight="1">
      <c r="A8" s="1188"/>
      <c r="B8" s="1190"/>
      <c r="C8" s="1191"/>
      <c r="D8" s="298" t="s">
        <v>702</v>
      </c>
      <c r="E8" s="292"/>
    </row>
    <row r="9" spans="1:5" ht="33" customHeight="1">
      <c r="A9" s="1188"/>
      <c r="B9" s="1190"/>
      <c r="C9" s="1191"/>
      <c r="D9" s="299" t="s">
        <v>244</v>
      </c>
      <c r="E9" s="292"/>
    </row>
    <row r="10" spans="1:5" ht="33" customHeight="1">
      <c r="A10" s="1188"/>
      <c r="B10" s="1190"/>
      <c r="C10" s="1191"/>
      <c r="D10" s="299" t="s">
        <v>245</v>
      </c>
      <c r="E10" s="292"/>
    </row>
    <row r="11" spans="1:5" ht="33" customHeight="1">
      <c r="A11" s="1188"/>
      <c r="B11" s="1190"/>
      <c r="C11" s="1191"/>
      <c r="D11" s="298" t="s">
        <v>676</v>
      </c>
      <c r="E11" s="292" t="s">
        <v>294</v>
      </c>
    </row>
    <row r="12" spans="1:5" ht="33" customHeight="1">
      <c r="A12" s="1188"/>
      <c r="B12" s="1190"/>
      <c r="C12" s="1191"/>
      <c r="D12" s="298" t="s">
        <v>275</v>
      </c>
      <c r="E12" s="292"/>
    </row>
    <row r="13" spans="1:5" ht="33" customHeight="1">
      <c r="A13" s="1188"/>
      <c r="B13" s="1192" t="s">
        <v>593</v>
      </c>
      <c r="C13" s="1193"/>
      <c r="D13" s="1194"/>
      <c r="E13" s="292"/>
    </row>
    <row r="14" spans="1:5" ht="33" customHeight="1">
      <c r="A14" s="1188"/>
      <c r="B14" s="1190"/>
      <c r="C14" s="1191"/>
      <c r="D14" s="298" t="s">
        <v>706</v>
      </c>
      <c r="E14" s="292"/>
    </row>
    <row r="15" spans="1:5" ht="33" customHeight="1">
      <c r="A15" s="1188"/>
      <c r="B15" s="1192" t="s">
        <v>269</v>
      </c>
      <c r="C15" s="1193"/>
      <c r="D15" s="1194"/>
      <c r="E15" s="292"/>
    </row>
    <row r="16" spans="1:5" ht="33" customHeight="1">
      <c r="A16" s="1198"/>
      <c r="B16" s="1190"/>
      <c r="C16" s="1191"/>
      <c r="D16" s="299" t="s">
        <v>271</v>
      </c>
      <c r="E16" s="292"/>
    </row>
    <row r="17" spans="1:5" ht="33" customHeight="1">
      <c r="A17" s="307" t="s">
        <v>272</v>
      </c>
      <c r="B17" s="1190"/>
      <c r="C17" s="1191"/>
      <c r="D17" s="298" t="s">
        <v>739</v>
      </c>
      <c r="E17" s="292"/>
    </row>
    <row r="18" spans="1:5" ht="57.75" customHeight="1">
      <c r="A18" s="307" t="s">
        <v>273</v>
      </c>
      <c r="B18" s="1202" t="s">
        <v>260</v>
      </c>
      <c r="C18" s="1191"/>
      <c r="D18" s="298" t="s">
        <v>460</v>
      </c>
      <c r="E18" s="292"/>
    </row>
    <row r="19" spans="1:5" ht="33" customHeight="1">
      <c r="A19" s="307" t="s">
        <v>274</v>
      </c>
      <c r="B19" s="1190"/>
      <c r="C19" s="1191"/>
      <c r="D19" s="298" t="s">
        <v>254</v>
      </c>
      <c r="E19" s="292"/>
    </row>
    <row r="20" spans="1:5" ht="33" customHeight="1">
      <c r="A20" s="306" t="s">
        <v>82</v>
      </c>
      <c r="B20" s="1723"/>
      <c r="C20" s="1723"/>
      <c r="D20" s="448" t="s">
        <v>356</v>
      </c>
      <c r="E20" s="292"/>
    </row>
    <row r="21" spans="1:5" ht="33" customHeight="1">
      <c r="A21" s="307" t="s">
        <v>594</v>
      </c>
      <c r="B21" s="1190"/>
      <c r="C21" s="1191"/>
      <c r="D21" s="298" t="s">
        <v>592</v>
      </c>
      <c r="E21" s="292"/>
    </row>
    <row r="22" spans="1:5" ht="33" customHeight="1">
      <c r="A22" s="1187" t="s">
        <v>263</v>
      </c>
      <c r="B22" s="1190"/>
      <c r="C22" s="1191"/>
      <c r="D22" s="298" t="s">
        <v>677</v>
      </c>
      <c r="E22" s="292"/>
    </row>
    <row r="23" spans="1:5" ht="55.5" customHeight="1">
      <c r="A23" s="1188"/>
      <c r="B23" s="1724"/>
      <c r="C23" s="1725"/>
      <c r="D23" s="460" t="s">
        <v>595</v>
      </c>
      <c r="E23" s="292"/>
    </row>
    <row r="24" spans="1:5" ht="15.75" customHeight="1">
      <c r="A24" s="1198"/>
      <c r="B24" s="1726"/>
      <c r="C24" s="1727"/>
      <c r="D24" s="461" t="s">
        <v>395</v>
      </c>
      <c r="E24" s="292"/>
    </row>
    <row r="25" spans="1:5" ht="33" customHeight="1">
      <c r="A25" s="306" t="s">
        <v>740</v>
      </c>
      <c r="B25" s="1723"/>
      <c r="C25" s="1723"/>
      <c r="D25" s="448" t="s">
        <v>741</v>
      </c>
      <c r="E25" s="292"/>
    </row>
    <row r="26" spans="1:5" ht="15" customHeight="1"/>
    <row r="27" spans="1:5" ht="15" customHeight="1"/>
  </sheetData>
  <mergeCells count="25">
    <mergeCell ref="B18:C18"/>
    <mergeCell ref="B19:C19"/>
    <mergeCell ref="B20:C20"/>
    <mergeCell ref="B21:C21"/>
    <mergeCell ref="B13:D13"/>
    <mergeCell ref="B14:C14"/>
    <mergeCell ref="B15:D15"/>
    <mergeCell ref="B16:C16"/>
    <mergeCell ref="B17:C17"/>
    <mergeCell ref="B25:C25"/>
    <mergeCell ref="A1:D1"/>
    <mergeCell ref="B4:C4"/>
    <mergeCell ref="A6:A16"/>
    <mergeCell ref="B6:D6"/>
    <mergeCell ref="B7:C7"/>
    <mergeCell ref="B8:C8"/>
    <mergeCell ref="B9:C9"/>
    <mergeCell ref="B10:C10"/>
    <mergeCell ref="A4:A5"/>
    <mergeCell ref="B5:C5"/>
    <mergeCell ref="A22:A24"/>
    <mergeCell ref="B22:C22"/>
    <mergeCell ref="B23:C24"/>
    <mergeCell ref="B11:C11"/>
    <mergeCell ref="B12:C12"/>
  </mergeCells>
  <phoneticPr fontId="9"/>
  <printOptions horizontalCentered="1"/>
  <pageMargins left="0.8" right="0.72" top="0.79" bottom="0.59055118110236227" header="0.19685039370078741" footer="0.19685039370078741"/>
  <pageSetup paperSize="9" scale="8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99060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83820</xdr:colOff>
                    <xdr:row>17</xdr:row>
                    <xdr:rowOff>403860</xdr:rowOff>
                  </from>
                  <to>
                    <xdr:col>3</xdr:col>
                    <xdr:colOff>388620</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1851660</xdr:colOff>
                    <xdr:row>17</xdr:row>
                    <xdr:rowOff>99060</xdr:rowOff>
                  </from>
                  <to>
                    <xdr:col>3</xdr:col>
                    <xdr:colOff>2156460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236220</xdr:colOff>
                    <xdr:row>19</xdr:row>
                    <xdr:rowOff>106680</xdr:rowOff>
                  </from>
                  <to>
                    <xdr:col>2</xdr:col>
                    <xdr:colOff>213360</xdr:colOff>
                    <xdr:row>19</xdr:row>
                    <xdr:rowOff>312420</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830580</xdr:colOff>
                    <xdr:row>17</xdr:row>
                    <xdr:rowOff>403860</xdr:rowOff>
                  </from>
                  <to>
                    <xdr:col>3</xdr:col>
                    <xdr:colOff>1135380</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22</xdr:row>
                    <xdr:rowOff>335280</xdr:rowOff>
                  </from>
                  <to>
                    <xdr:col>2</xdr:col>
                    <xdr:colOff>198120</xdr:colOff>
                    <xdr:row>22</xdr:row>
                    <xdr:rowOff>541020</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22</xdr:row>
                    <xdr:rowOff>198120</xdr:rowOff>
                  </from>
                  <to>
                    <xdr:col>3</xdr:col>
                    <xdr:colOff>723900</xdr:colOff>
                    <xdr:row>22</xdr:row>
                    <xdr:rowOff>411480</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22</xdr:row>
                    <xdr:rowOff>533400</xdr:rowOff>
                  </from>
                  <to>
                    <xdr:col>3</xdr:col>
                    <xdr:colOff>723900</xdr:colOff>
                    <xdr:row>23</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22</xdr:row>
                    <xdr:rowOff>373380</xdr:rowOff>
                  </from>
                  <to>
                    <xdr:col>3</xdr:col>
                    <xdr:colOff>723900</xdr:colOff>
                    <xdr:row>22</xdr:row>
                    <xdr:rowOff>579120</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22</xdr:row>
                    <xdr:rowOff>716280</xdr:rowOff>
                  </from>
                  <to>
                    <xdr:col>3</xdr:col>
                    <xdr:colOff>723900</xdr:colOff>
                    <xdr:row>24</xdr:row>
                    <xdr:rowOff>7620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3"/>
  <sheetViews>
    <sheetView view="pageBreakPreview" zoomScaleNormal="100" zoomScaleSheetLayoutView="100" workbookViewId="0"/>
  </sheetViews>
  <sheetFormatPr defaultRowHeight="10.8"/>
  <cols>
    <col min="1" max="35" width="3.125" customWidth="1"/>
  </cols>
  <sheetData>
    <row r="1" spans="2:34" ht="18" customHeight="1" thickBot="1"/>
    <row r="2" spans="2:34" ht="18" customHeight="1" thickTop="1" thickBot="1">
      <c r="B2" s="1730" t="s">
        <v>742</v>
      </c>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2"/>
    </row>
    <row r="3" spans="2:34" ht="18" customHeight="1" thickTop="1">
      <c r="X3" s="294"/>
      <c r="Y3" s="693"/>
      <c r="Z3" s="693"/>
      <c r="AA3" s="693"/>
      <c r="AB3" s="693"/>
      <c r="AC3" s="693"/>
      <c r="AD3" s="693"/>
      <c r="AE3" s="693"/>
    </row>
    <row r="4" spans="2:34" ht="36" customHeight="1">
      <c r="B4" s="1733" t="s">
        <v>778</v>
      </c>
      <c r="C4" s="1591"/>
      <c r="D4" s="1591"/>
      <c r="E4" s="1591"/>
      <c r="F4" s="1591"/>
      <c r="G4" s="1591"/>
      <c r="H4" s="1591"/>
      <c r="I4" s="1591"/>
      <c r="J4" s="1591"/>
      <c r="K4" s="1591"/>
      <c r="L4" s="1591"/>
      <c r="M4" s="1591"/>
      <c r="N4" s="1591"/>
      <c r="O4" s="1591"/>
      <c r="P4" s="1591"/>
      <c r="Q4" s="1591"/>
      <c r="R4" s="1591"/>
      <c r="S4" s="1591"/>
      <c r="T4" s="1591"/>
      <c r="U4" s="1591"/>
      <c r="V4" s="1591"/>
      <c r="W4" s="1591"/>
      <c r="X4" s="1591"/>
      <c r="Y4" s="1591"/>
      <c r="Z4" s="1591"/>
      <c r="AA4" s="1591"/>
      <c r="AB4" s="1591"/>
      <c r="AC4" s="1591"/>
      <c r="AD4" s="1591"/>
      <c r="AE4" s="1591"/>
      <c r="AF4" s="1591"/>
      <c r="AG4" s="1591"/>
    </row>
    <row r="5" spans="2:34" ht="18" customHeight="1">
      <c r="B5" s="694"/>
    </row>
    <row r="6" spans="2:34" ht="18" customHeight="1">
      <c r="C6" s="695" t="s">
        <v>743</v>
      </c>
    </row>
    <row r="7" spans="2:34" ht="18" customHeight="1">
      <c r="C7" s="696" t="s">
        <v>744</v>
      </c>
    </row>
    <row r="8" spans="2:34" ht="18" customHeight="1">
      <c r="C8" s="696" t="s">
        <v>745</v>
      </c>
    </row>
    <row r="9" spans="2:34" ht="18" customHeight="1">
      <c r="C9" s="696" t="s">
        <v>746</v>
      </c>
    </row>
    <row r="10" spans="2:34" ht="18" customHeight="1">
      <c r="C10" s="697"/>
    </row>
    <row r="11" spans="2:34" ht="18" customHeight="1">
      <c r="C11" s="698" t="s">
        <v>747</v>
      </c>
    </row>
    <row r="12" spans="2:34" ht="18" customHeight="1">
      <c r="C12" s="698" t="s">
        <v>748</v>
      </c>
    </row>
    <row r="13" spans="2:34" ht="18" customHeight="1">
      <c r="C13" s="699" t="s">
        <v>749</v>
      </c>
    </row>
    <row r="14" spans="2:34" ht="18" customHeight="1">
      <c r="C14" s="700" t="s">
        <v>750</v>
      </c>
      <c r="D14" s="701"/>
      <c r="E14" s="701"/>
      <c r="F14" s="701"/>
      <c r="G14" s="701"/>
      <c r="H14" s="701"/>
      <c r="I14" s="701"/>
      <c r="J14" s="701"/>
      <c r="K14" s="701"/>
      <c r="L14" s="701"/>
      <c r="M14" s="701"/>
      <c r="N14" s="701"/>
      <c r="O14" s="701"/>
      <c r="P14" s="701"/>
      <c r="Q14" s="701"/>
      <c r="R14" s="701"/>
      <c r="S14" s="701"/>
      <c r="T14" s="701"/>
      <c r="U14" s="701"/>
      <c r="V14" s="701"/>
      <c r="W14" s="701"/>
      <c r="X14" s="701"/>
      <c r="Y14" s="701"/>
      <c r="Z14" s="701"/>
    </row>
    <row r="15" spans="2:34" ht="18" customHeight="1">
      <c r="C15" s="699" t="s">
        <v>751</v>
      </c>
      <c r="D15" s="701"/>
      <c r="E15" s="701"/>
      <c r="F15" s="701"/>
      <c r="G15" s="701"/>
      <c r="H15" s="701"/>
      <c r="I15" s="701"/>
      <c r="J15" s="701"/>
      <c r="K15" s="701"/>
      <c r="L15" s="701"/>
      <c r="M15" s="701"/>
      <c r="N15" s="701"/>
      <c r="O15" s="701"/>
      <c r="P15" s="701"/>
      <c r="Q15" s="701"/>
      <c r="R15" s="701"/>
      <c r="S15" s="701"/>
      <c r="T15" s="701"/>
      <c r="U15" s="701"/>
    </row>
    <row r="16" spans="2:34" ht="18" customHeight="1">
      <c r="C16" s="699" t="s">
        <v>752</v>
      </c>
    </row>
    <row r="17" spans="3:21" ht="18" customHeight="1">
      <c r="C17" s="699" t="s">
        <v>753</v>
      </c>
    </row>
    <row r="18" spans="3:21" ht="18" customHeight="1">
      <c r="C18" s="699" t="s">
        <v>783</v>
      </c>
    </row>
    <row r="19" spans="3:21" ht="18" customHeight="1">
      <c r="C19" s="699" t="s">
        <v>784</v>
      </c>
      <c r="E19" s="702"/>
      <c r="F19" s="702"/>
      <c r="G19" s="702"/>
      <c r="H19" s="702"/>
      <c r="I19" s="702"/>
      <c r="J19" s="702"/>
      <c r="K19" s="702"/>
      <c r="L19" s="702"/>
      <c r="M19" s="702"/>
      <c r="N19" s="702"/>
      <c r="O19" s="702"/>
      <c r="P19" s="701"/>
      <c r="Q19" s="701"/>
      <c r="R19" s="701"/>
      <c r="S19" s="701"/>
      <c r="T19" s="701"/>
    </row>
    <row r="20" spans="3:21" ht="18" customHeight="1">
      <c r="C20" s="699" t="s">
        <v>785</v>
      </c>
      <c r="E20" s="702"/>
      <c r="F20" s="702"/>
      <c r="G20" s="702"/>
      <c r="H20" s="702"/>
      <c r="I20" s="702"/>
      <c r="J20" s="702"/>
      <c r="K20" s="702"/>
      <c r="L20" s="702"/>
      <c r="M20" s="702"/>
      <c r="N20" s="702"/>
      <c r="O20" s="702"/>
      <c r="P20" s="701"/>
      <c r="Q20" s="701"/>
      <c r="R20" s="701"/>
      <c r="S20" s="701"/>
      <c r="T20" s="701"/>
    </row>
    <row r="21" spans="3:21" ht="18" customHeight="1">
      <c r="C21" s="699"/>
      <c r="E21" s="702"/>
      <c r="F21" s="702"/>
      <c r="G21" s="702"/>
      <c r="H21" s="702"/>
      <c r="I21" s="702"/>
      <c r="J21" s="702"/>
      <c r="K21" s="702"/>
      <c r="L21" s="702"/>
      <c r="M21" s="702"/>
      <c r="N21" s="702"/>
      <c r="O21" s="702"/>
      <c r="P21" s="701"/>
      <c r="Q21" s="701"/>
      <c r="R21" s="701"/>
      <c r="S21" s="701"/>
      <c r="T21" s="701"/>
    </row>
    <row r="22" spans="3:21" ht="18" customHeight="1">
      <c r="C22" s="698" t="s">
        <v>754</v>
      </c>
    </row>
    <row r="23" spans="3:21" ht="18" customHeight="1">
      <c r="C23" s="699" t="s">
        <v>755</v>
      </c>
    </row>
    <row r="24" spans="3:21" ht="18" customHeight="1">
      <c r="C24" s="699" t="s">
        <v>756</v>
      </c>
      <c r="D24" s="701"/>
      <c r="E24" s="701"/>
      <c r="F24" s="701"/>
      <c r="G24" s="701"/>
      <c r="H24" s="701"/>
      <c r="I24" s="701"/>
      <c r="J24" s="701"/>
      <c r="K24" s="701"/>
      <c r="L24" s="701"/>
      <c r="M24" s="701"/>
      <c r="N24" s="701"/>
      <c r="O24" s="701"/>
      <c r="P24" s="701"/>
      <c r="Q24" s="701"/>
      <c r="R24" s="701"/>
      <c r="S24" s="701"/>
      <c r="T24" s="701"/>
      <c r="U24" s="701"/>
    </row>
    <row r="25" spans="3:21" ht="18" customHeight="1">
      <c r="C25" s="699" t="s">
        <v>757</v>
      </c>
      <c r="D25" s="701"/>
      <c r="E25" s="701"/>
      <c r="F25" s="701"/>
      <c r="G25" s="701"/>
      <c r="H25" s="701"/>
      <c r="I25" s="701"/>
      <c r="J25" s="701"/>
      <c r="K25" s="701"/>
      <c r="L25" s="701"/>
      <c r="M25" s="701"/>
      <c r="N25" s="701"/>
      <c r="O25" s="701"/>
      <c r="P25" s="701"/>
      <c r="Q25" s="701"/>
      <c r="R25" s="701"/>
      <c r="S25" s="701"/>
      <c r="T25" s="701"/>
      <c r="U25" s="701"/>
    </row>
    <row r="26" spans="3:21" ht="18" customHeight="1">
      <c r="C26" s="699" t="s">
        <v>758</v>
      </c>
      <c r="D26" s="701"/>
      <c r="E26" s="701"/>
      <c r="F26" s="701"/>
      <c r="G26" s="701"/>
      <c r="H26" s="701"/>
      <c r="I26" s="701"/>
      <c r="J26" s="701"/>
      <c r="K26" s="701"/>
      <c r="L26" s="701"/>
      <c r="M26" s="701"/>
      <c r="N26" s="701"/>
      <c r="O26" s="701"/>
      <c r="P26" s="701"/>
      <c r="Q26" s="701"/>
      <c r="R26" s="701"/>
      <c r="S26" s="701"/>
      <c r="T26" s="701"/>
      <c r="U26" s="701"/>
    </row>
    <row r="27" spans="3:21" ht="18" customHeight="1">
      <c r="C27" s="696" t="s">
        <v>759</v>
      </c>
    </row>
    <row r="28" spans="3:21" ht="18" customHeight="1">
      <c r="C28" s="696" t="s">
        <v>760</v>
      </c>
    </row>
    <row r="29" spans="3:21" ht="18" customHeight="1">
      <c r="C29" s="696" t="s">
        <v>761</v>
      </c>
    </row>
    <row r="30" spans="3:21" ht="18" customHeight="1">
      <c r="C30" s="700" t="s">
        <v>762</v>
      </c>
    </row>
    <row r="31" spans="3:21" ht="18" customHeight="1">
      <c r="D31" s="703" t="s">
        <v>763</v>
      </c>
    </row>
    <row r="32" spans="3:21" ht="18" customHeight="1">
      <c r="D32" s="703" t="s">
        <v>764</v>
      </c>
    </row>
    <row r="33" spans="1:35" ht="18" customHeight="1"/>
    <row r="34" spans="1:35" ht="18" customHeight="1">
      <c r="A34" s="702"/>
      <c r="B34" s="702"/>
      <c r="C34" s="698" t="s">
        <v>765</v>
      </c>
      <c r="D34" s="702"/>
      <c r="E34" s="702"/>
      <c r="F34" s="702"/>
      <c r="G34" s="702"/>
      <c r="H34" s="702"/>
      <c r="I34" s="702"/>
      <c r="J34" s="702"/>
      <c r="K34" s="702"/>
      <c r="L34" s="702"/>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row>
    <row r="35" spans="1:35" ht="18" customHeight="1">
      <c r="A35" s="702"/>
      <c r="B35" s="702"/>
      <c r="C35" s="699" t="s">
        <v>766</v>
      </c>
      <c r="D35" s="702"/>
      <c r="E35" s="702"/>
      <c r="F35" s="702"/>
      <c r="G35" s="702"/>
      <c r="H35" s="702"/>
      <c r="I35" s="702"/>
      <c r="J35" s="702"/>
      <c r="K35" s="702"/>
      <c r="L35" s="702"/>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row>
    <row r="36" spans="1:35" ht="18" customHeight="1">
      <c r="A36" s="702"/>
      <c r="B36" s="702"/>
      <c r="C36" s="699" t="s">
        <v>767</v>
      </c>
      <c r="D36" s="700"/>
      <c r="E36" s="700"/>
      <c r="F36" s="700"/>
      <c r="G36" s="700"/>
      <c r="H36" s="700"/>
      <c r="I36" s="700"/>
      <c r="J36" s="700"/>
      <c r="K36" s="700"/>
      <c r="L36" s="700"/>
      <c r="M36" s="700"/>
      <c r="N36" s="700"/>
      <c r="O36" s="700"/>
      <c r="P36" s="700"/>
      <c r="Q36" s="700"/>
      <c r="R36" s="700"/>
      <c r="S36" s="700"/>
      <c r="T36" s="700"/>
      <c r="U36" s="700"/>
      <c r="V36" s="700"/>
      <c r="W36" s="700"/>
      <c r="X36" s="700"/>
      <c r="Y36" s="700"/>
      <c r="Z36" s="702"/>
      <c r="AA36" s="702"/>
      <c r="AB36" s="702"/>
      <c r="AC36" s="702"/>
      <c r="AD36" s="702"/>
      <c r="AE36" s="702"/>
      <c r="AF36" s="702"/>
      <c r="AG36" s="702"/>
      <c r="AH36" s="702"/>
      <c r="AI36" s="702"/>
    </row>
    <row r="37" spans="1:35" ht="18" customHeight="1">
      <c r="A37" s="702"/>
      <c r="B37" s="702"/>
      <c r="C37" s="696" t="s">
        <v>768</v>
      </c>
      <c r="D37" s="702"/>
      <c r="E37" s="702"/>
      <c r="F37" s="702"/>
      <c r="G37" s="702"/>
      <c r="H37" s="702"/>
      <c r="I37" s="702"/>
      <c r="J37" s="702"/>
      <c r="K37" s="702"/>
      <c r="L37" s="702"/>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row>
    <row r="38" spans="1:35" ht="18" customHeight="1">
      <c r="A38" s="702"/>
      <c r="B38" s="702"/>
      <c r="C38" s="696" t="s">
        <v>769</v>
      </c>
      <c r="D38" s="702"/>
      <c r="E38" s="702"/>
      <c r="F38" s="702"/>
      <c r="G38" s="702"/>
      <c r="H38" s="702"/>
      <c r="I38" s="702"/>
      <c r="J38" s="702"/>
      <c r="K38" s="702"/>
      <c r="L38" s="702"/>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row>
    <row r="39" spans="1:35" ht="18" customHeight="1">
      <c r="C39" s="702" t="s">
        <v>770</v>
      </c>
    </row>
    <row r="40" spans="1:35" ht="18" customHeight="1">
      <c r="C40" s="702" t="s">
        <v>771</v>
      </c>
    </row>
    <row r="41" spans="1:35" ht="18" customHeight="1"/>
    <row r="42" spans="1:35" ht="18" customHeight="1">
      <c r="Q42" s="702" t="s">
        <v>772</v>
      </c>
      <c r="R42" s="702"/>
      <c r="S42" s="702"/>
      <c r="Y42" s="705"/>
      <c r="Z42" s="705"/>
      <c r="AA42" s="705" t="s">
        <v>467</v>
      </c>
      <c r="AB42" s="705"/>
      <c r="AC42" s="705"/>
      <c r="AD42" s="705" t="s">
        <v>773</v>
      </c>
      <c r="AE42" s="705"/>
      <c r="AF42" s="705"/>
      <c r="AG42" s="705" t="s">
        <v>469</v>
      </c>
    </row>
    <row r="43" spans="1:35" ht="18" customHeight="1">
      <c r="Q43" s="704" t="s">
        <v>774</v>
      </c>
      <c r="R43" s="704"/>
      <c r="S43" s="704"/>
      <c r="T43" s="704"/>
      <c r="U43" s="704"/>
      <c r="V43" s="704"/>
      <c r="W43" s="702"/>
      <c r="X43" s="702"/>
      <c r="Y43" s="706"/>
      <c r="Z43" s="706"/>
      <c r="AA43" s="706"/>
      <c r="AB43" s="706"/>
      <c r="AC43" s="707"/>
      <c r="AD43" s="707"/>
      <c r="AE43" s="707"/>
      <c r="AF43" s="707"/>
      <c r="AG43" s="707"/>
    </row>
    <row r="44" spans="1:35" ht="18" customHeight="1">
      <c r="Q44" s="1728" t="s">
        <v>775</v>
      </c>
      <c r="R44" s="1728"/>
      <c r="S44" s="1728"/>
      <c r="T44" s="1728"/>
      <c r="U44" s="1728"/>
      <c r="V44" s="1728"/>
      <c r="W44" s="1729"/>
      <c r="X44" s="1729"/>
      <c r="Y44" s="707"/>
      <c r="Z44" s="707"/>
      <c r="AA44" s="707"/>
      <c r="AB44" s="707"/>
      <c r="AC44" s="707"/>
      <c r="AD44" s="707"/>
      <c r="AE44" s="707"/>
      <c r="AF44" s="707"/>
      <c r="AG44" s="707"/>
    </row>
    <row r="45" spans="1:35" ht="18" customHeight="1">
      <c r="Q45" s="1728" t="s">
        <v>776</v>
      </c>
      <c r="R45" s="1728"/>
      <c r="S45" s="1728"/>
      <c r="T45" s="1728"/>
      <c r="U45" s="1728"/>
      <c r="V45" s="1728"/>
      <c r="W45" s="1729"/>
      <c r="X45" s="1729"/>
      <c r="Y45" s="707"/>
      <c r="Z45" s="707"/>
      <c r="AA45" s="707"/>
      <c r="AB45" s="707"/>
      <c r="AC45" s="707"/>
      <c r="AD45" s="707"/>
      <c r="AE45" s="707"/>
      <c r="AF45" s="707"/>
      <c r="AG45" s="707"/>
    </row>
    <row r="46" spans="1:35" ht="18" customHeight="1">
      <c r="Q46" s="702" t="s">
        <v>777</v>
      </c>
      <c r="R46" s="702"/>
      <c r="S46" s="702"/>
      <c r="T46" s="702"/>
      <c r="U46" s="702"/>
      <c r="V46" s="702"/>
      <c r="W46" s="702"/>
      <c r="Y46" s="707"/>
      <c r="Z46" s="707"/>
      <c r="AA46" s="707"/>
      <c r="AB46" s="707"/>
      <c r="AC46" s="707"/>
      <c r="AD46" s="707"/>
      <c r="AE46" s="707"/>
      <c r="AF46" s="707"/>
      <c r="AG46" s="707"/>
    </row>
    <row r="47" spans="1:35" ht="18" customHeight="1"/>
    <row r="48" spans="1:35" ht="18" customHeight="1"/>
    <row r="49" ht="18" customHeight="1"/>
    <row r="50" ht="18" customHeight="1"/>
    <row r="51" ht="18" customHeight="1"/>
    <row r="52" ht="18" customHeight="1"/>
    <row r="53" ht="18" customHeight="1"/>
  </sheetData>
  <mergeCells count="4">
    <mergeCell ref="Q45:X45"/>
    <mergeCell ref="B2:AH2"/>
    <mergeCell ref="B4:AG4"/>
    <mergeCell ref="Q44:X44"/>
  </mergeCells>
  <phoneticPr fontId="9"/>
  <pageMargins left="0.7" right="0.7" top="0.75" bottom="0.75" header="0.3" footer="0.3"/>
  <pageSetup paperSize="9" scale="91"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65</v>
      </c>
    </row>
    <row r="2" spans="1:33" ht="18.75" customHeight="1">
      <c r="A2" s="1"/>
    </row>
    <row r="3" spans="1:33" ht="18.75" customHeight="1">
      <c r="A3" s="718" t="s">
        <v>277</v>
      </c>
      <c r="B3" s="718"/>
      <c r="C3" s="718"/>
      <c r="D3" s="718"/>
      <c r="E3" s="718"/>
      <c r="F3" s="718"/>
      <c r="G3" s="718"/>
      <c r="H3" s="718"/>
      <c r="I3" s="718"/>
      <c r="J3" s="718"/>
      <c r="K3" s="718"/>
      <c r="L3" s="718"/>
      <c r="M3" s="718"/>
      <c r="N3" s="718"/>
      <c r="O3" s="718"/>
      <c r="P3" s="718"/>
      <c r="Q3" s="718"/>
      <c r="R3" s="718"/>
      <c r="S3" s="718"/>
      <c r="T3" s="718"/>
      <c r="U3" s="718"/>
      <c r="V3" s="718"/>
      <c r="W3" s="718"/>
      <c r="X3" s="718"/>
      <c r="Y3" s="718"/>
      <c r="Z3" s="718"/>
      <c r="AA3" s="1"/>
      <c r="AB3" s="1"/>
      <c r="AC3" s="1"/>
      <c r="AD3" s="1"/>
      <c r="AE3" s="1"/>
      <c r="AF3" s="1"/>
      <c r="AG3" s="1"/>
    </row>
    <row r="7" spans="1:33" ht="18.75" customHeight="1">
      <c r="I7" s="279" t="s">
        <v>31</v>
      </c>
      <c r="J7" s="279"/>
      <c r="K7" s="1564">
        <f>'6-1事業報告(省エネ)'!M26</f>
        <v>0</v>
      </c>
      <c r="L7" s="1564"/>
      <c r="M7" s="1564"/>
      <c r="N7" s="1564"/>
      <c r="O7" s="1564"/>
      <c r="P7" s="1564"/>
      <c r="Q7" s="279" t="s">
        <v>32</v>
      </c>
      <c r="R7" s="279"/>
    </row>
    <row r="8" spans="1:33" ht="18.75" customHeight="1">
      <c r="A8" s="280"/>
      <c r="B8" s="280"/>
      <c r="C8" s="280"/>
      <c r="D8" s="280"/>
      <c r="E8" s="280"/>
      <c r="F8" s="280"/>
      <c r="G8" s="280"/>
      <c r="H8" s="280"/>
      <c r="I8" s="280"/>
      <c r="J8" s="280"/>
      <c r="K8" s="280"/>
      <c r="L8" s="280"/>
      <c r="M8" s="280"/>
      <c r="N8" s="280"/>
      <c r="O8" s="280"/>
      <c r="P8" s="280"/>
      <c r="Q8" s="280"/>
      <c r="R8" s="280"/>
      <c r="S8" s="280"/>
      <c r="T8" s="280"/>
      <c r="U8" s="280"/>
      <c r="V8" s="280"/>
      <c r="W8" s="280"/>
      <c r="X8" s="280"/>
      <c r="Y8" s="280"/>
      <c r="Z8" s="280"/>
    </row>
    <row r="11" spans="1:33" ht="18.75" customHeight="1">
      <c r="A11" s="1737" t="s">
        <v>229</v>
      </c>
      <c r="B11" s="1737"/>
      <c r="C11" s="1737"/>
      <c r="D11" s="1737"/>
      <c r="E11" s="1737"/>
      <c r="F11" s="1737"/>
      <c r="G11" s="1737"/>
      <c r="H11" s="1737"/>
      <c r="I11" s="1737"/>
      <c r="J11" s="1737"/>
      <c r="K11" s="1737"/>
      <c r="L11" s="1737"/>
      <c r="M11" s="1737"/>
      <c r="N11" s="1737"/>
      <c r="O11" s="1737"/>
      <c r="P11" s="1737"/>
      <c r="Q11" s="1737"/>
      <c r="R11" s="1737"/>
      <c r="S11" s="1737"/>
      <c r="T11" s="1737"/>
      <c r="U11" s="1737"/>
      <c r="V11" s="1737"/>
      <c r="W11" s="1737"/>
      <c r="X11" s="1737"/>
      <c r="Y11" s="1737"/>
      <c r="Z11" s="1737"/>
    </row>
    <row r="12" spans="1:33" ht="18.75" customHeight="1">
      <c r="A12" s="1737"/>
      <c r="B12" s="1737"/>
      <c r="C12" s="1737"/>
      <c r="D12" s="1737"/>
      <c r="E12" s="1737"/>
      <c r="F12" s="1737"/>
      <c r="G12" s="1737"/>
      <c r="H12" s="1737"/>
      <c r="I12" s="1737"/>
      <c r="J12" s="1737"/>
      <c r="K12" s="1737"/>
      <c r="L12" s="1737"/>
      <c r="M12" s="1737"/>
      <c r="N12" s="1737"/>
      <c r="O12" s="1737"/>
      <c r="P12" s="1737"/>
      <c r="Q12" s="1737"/>
      <c r="R12" s="1737"/>
      <c r="S12" s="1737"/>
      <c r="T12" s="1737"/>
      <c r="U12" s="1737"/>
      <c r="V12" s="1737"/>
      <c r="W12" s="1737"/>
      <c r="X12" s="1737"/>
      <c r="Y12" s="1737"/>
      <c r="Z12" s="1737"/>
    </row>
    <row r="13" spans="1:33" ht="18.75" customHeight="1">
      <c r="A13" s="1737"/>
      <c r="B13" s="1737"/>
      <c r="C13" s="1737"/>
      <c r="D13" s="1737"/>
      <c r="E13" s="1737"/>
      <c r="F13" s="1737"/>
      <c r="G13" s="1737"/>
      <c r="H13" s="1737"/>
      <c r="I13" s="1737"/>
      <c r="J13" s="1737"/>
      <c r="K13" s="1737"/>
      <c r="L13" s="1737"/>
      <c r="M13" s="1737"/>
      <c r="N13" s="1737"/>
      <c r="O13" s="1737"/>
      <c r="P13" s="1737"/>
      <c r="Q13" s="1737"/>
      <c r="R13" s="1737"/>
      <c r="S13" s="1737"/>
      <c r="T13" s="1737"/>
      <c r="U13" s="1737"/>
      <c r="V13" s="1737"/>
      <c r="W13" s="1737"/>
      <c r="X13" s="1737"/>
      <c r="Y13" s="1737"/>
      <c r="Z13" s="1737"/>
    </row>
    <row r="14" spans="1:33" ht="18.75" customHeight="1">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row>
    <row r="15" spans="1:33" ht="18.75" customHeight="1">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row>
    <row r="18" spans="1:34" ht="18.75" customHeight="1">
      <c r="B18" s="1738" t="s">
        <v>231</v>
      </c>
      <c r="C18" s="1738"/>
      <c r="D18" s="1738"/>
      <c r="E18" s="1738"/>
      <c r="F18" s="1738"/>
      <c r="G18" s="1738"/>
      <c r="H18" s="1738"/>
      <c r="I18" s="282"/>
      <c r="J18" s="282"/>
      <c r="K18" s="282"/>
      <c r="L18" s="282"/>
    </row>
    <row r="20" spans="1:34" ht="18.75" customHeight="1">
      <c r="B20" s="1" t="s">
        <v>58</v>
      </c>
      <c r="C20" s="1"/>
      <c r="D20" s="1"/>
      <c r="E20" s="1"/>
      <c r="F20" s="1"/>
      <c r="G20" s="1"/>
    </row>
    <row r="21" spans="1:34" ht="18.75" customHeight="1">
      <c r="B21" s="1" t="s">
        <v>59</v>
      </c>
      <c r="C21" s="1"/>
      <c r="D21" s="1"/>
      <c r="E21" s="1"/>
      <c r="F21" s="1"/>
      <c r="G21" s="1"/>
    </row>
    <row r="23" spans="1:34" ht="18.75" customHeight="1">
      <c r="M23" s="5" t="s">
        <v>33</v>
      </c>
      <c r="N23" s="5"/>
      <c r="O23" s="5"/>
      <c r="P23" s="5" t="s">
        <v>4</v>
      </c>
      <c r="Q23" s="5"/>
      <c r="R23" s="1741" t="e">
        <f>#REF!</f>
        <v>#REF!</v>
      </c>
      <c r="S23" s="1741"/>
      <c r="T23" s="1741"/>
      <c r="U23" s="1741"/>
      <c r="V23" s="1741"/>
      <c r="W23" s="1741"/>
      <c r="X23" s="1741"/>
      <c r="Y23" s="1741"/>
      <c r="Z23" s="1741"/>
    </row>
    <row r="24" spans="1:34" ht="18.75" customHeight="1">
      <c r="M24" s="5"/>
      <c r="N24" s="5"/>
      <c r="O24" s="5"/>
      <c r="P24" s="5"/>
      <c r="Q24" s="5"/>
      <c r="R24" s="1741"/>
      <c r="S24" s="1741"/>
      <c r="T24" s="1741"/>
      <c r="U24" s="1741"/>
      <c r="V24" s="1741"/>
      <c r="W24" s="1741"/>
      <c r="X24" s="1741"/>
      <c r="Y24" s="1741"/>
      <c r="Z24" s="1741"/>
    </row>
    <row r="25" spans="1:34" ht="18.75" customHeight="1">
      <c r="M25" s="5"/>
      <c r="N25" s="5"/>
      <c r="O25" s="5"/>
      <c r="P25" s="5" t="s">
        <v>1</v>
      </c>
      <c r="Q25" s="5"/>
      <c r="R25" s="1742" t="e">
        <f>#REF!</f>
        <v>#REF!</v>
      </c>
      <c r="S25" s="1742"/>
      <c r="T25" s="1742"/>
      <c r="U25" s="1742"/>
      <c r="V25" s="1742"/>
      <c r="W25" s="1742"/>
      <c r="X25" s="1742"/>
      <c r="Y25" s="1742"/>
      <c r="Z25" s="1742"/>
      <c r="AA25" s="1"/>
      <c r="AB25" s="1"/>
      <c r="AC25" s="1"/>
      <c r="AD25" s="1"/>
    </row>
    <row r="26" spans="1:34" ht="18.75" customHeight="1">
      <c r="M26" s="283"/>
      <c r="N26" s="283"/>
      <c r="O26" s="283"/>
      <c r="P26" s="283"/>
      <c r="Q26" s="283"/>
      <c r="R26" s="1742" t="e">
        <f>#REF!</f>
        <v>#REF!</v>
      </c>
      <c r="S26" s="1742"/>
      <c r="T26" s="1742"/>
      <c r="U26" s="1742"/>
      <c r="V26" s="1742"/>
      <c r="W26" s="1742"/>
      <c r="X26" s="1742"/>
      <c r="Y26" s="1742"/>
      <c r="Z26" s="284" t="s">
        <v>71</v>
      </c>
      <c r="AA26" s="1"/>
      <c r="AB26" s="1"/>
      <c r="AD26" s="1"/>
    </row>
    <row r="28" spans="1:34" ht="18.75" customHeight="1">
      <c r="A28" s="280"/>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38"/>
      <c r="C33" s="817" t="s">
        <v>39</v>
      </c>
      <c r="D33" s="817"/>
      <c r="E33" s="817"/>
      <c r="F33" s="817"/>
      <c r="G33" s="817"/>
      <c r="H33" s="817"/>
      <c r="I33" s="285"/>
      <c r="J33" s="1739" t="e">
        <f>#REF!</f>
        <v>#REF!</v>
      </c>
      <c r="K33" s="1274"/>
      <c r="L33" s="1274"/>
      <c r="M33" s="1274"/>
      <c r="N33" s="1274"/>
      <c r="O33" s="1274"/>
      <c r="P33" s="1274"/>
      <c r="Q33" s="1274"/>
      <c r="R33" s="1274"/>
      <c r="S33" s="1274"/>
      <c r="T33" s="1274"/>
      <c r="U33" s="1274"/>
      <c r="V33" s="1274"/>
      <c r="W33" s="1274"/>
      <c r="X33" s="1274"/>
      <c r="Y33" s="1275"/>
    </row>
    <row r="34" spans="2:25" ht="18.75" customHeight="1">
      <c r="B34" s="212"/>
      <c r="C34" s="807" t="s">
        <v>40</v>
      </c>
      <c r="D34" s="807"/>
      <c r="E34" s="807"/>
      <c r="F34" s="807"/>
      <c r="G34" s="807"/>
      <c r="H34" s="807"/>
      <c r="I34" s="219"/>
      <c r="J34" s="1740" t="e">
        <f>#REF!</f>
        <v>#REF!</v>
      </c>
      <c r="K34" s="1284"/>
      <c r="L34" s="1284"/>
      <c r="M34" s="1284"/>
      <c r="N34" s="1284"/>
      <c r="O34" s="1284"/>
      <c r="P34" s="1284"/>
      <c r="Q34" s="1284"/>
      <c r="R34" s="1284"/>
      <c r="S34" s="1284"/>
      <c r="T34" s="1284"/>
      <c r="U34" s="1284"/>
      <c r="V34" s="1284"/>
      <c r="W34" s="1284"/>
      <c r="X34" s="1284"/>
      <c r="Y34" s="1285"/>
    </row>
    <row r="35" spans="2:25" ht="18.75" customHeight="1">
      <c r="B35" s="212"/>
      <c r="C35" s="807" t="s">
        <v>41</v>
      </c>
      <c r="D35" s="807"/>
      <c r="E35" s="807"/>
      <c r="F35" s="807"/>
      <c r="G35" s="807"/>
      <c r="H35" s="807"/>
      <c r="I35" s="219"/>
      <c r="J35" s="261"/>
      <c r="K35" s="255" t="e">
        <f>#REF!</f>
        <v>#REF!</v>
      </c>
      <c r="L35" s="259" t="s">
        <v>108</v>
      </c>
      <c r="M35" s="259"/>
      <c r="N35" s="255" t="e">
        <f>#REF!</f>
        <v>#REF!</v>
      </c>
      <c r="O35" s="286" t="s">
        <v>109</v>
      </c>
      <c r="P35" s="286"/>
      <c r="Q35" s="263" t="s">
        <v>69</v>
      </c>
      <c r="R35" s="262"/>
      <c r="S35" s="262"/>
      <c r="T35" s="286"/>
      <c r="U35" s="264"/>
      <c r="V35" s="264"/>
      <c r="W35" s="264"/>
      <c r="X35" s="264"/>
      <c r="Y35" s="260"/>
    </row>
    <row r="36" spans="2:25" ht="18.75" customHeight="1">
      <c r="B36" s="212"/>
      <c r="C36" s="807" t="s">
        <v>42</v>
      </c>
      <c r="D36" s="807"/>
      <c r="E36" s="807"/>
      <c r="F36" s="807"/>
      <c r="G36" s="807"/>
      <c r="H36" s="807"/>
      <c r="I36" s="219"/>
      <c r="J36" s="1734" t="e">
        <f>#REF!</f>
        <v>#REF!</v>
      </c>
      <c r="K36" s="1289"/>
      <c r="L36" s="1289"/>
      <c r="M36" s="1289"/>
      <c r="N36" s="1289"/>
      <c r="O36" s="1289"/>
      <c r="P36" s="1289"/>
      <c r="Q36" s="1289"/>
      <c r="R36" s="1289"/>
      <c r="S36" s="1289"/>
      <c r="T36" s="1289"/>
      <c r="U36" s="1289"/>
      <c r="V36" s="1289"/>
      <c r="W36" s="1289"/>
      <c r="X36" s="1289"/>
      <c r="Y36" s="1290"/>
    </row>
    <row r="37" spans="2:25" ht="18.75" customHeight="1">
      <c r="B37" s="240"/>
      <c r="C37" s="813" t="s">
        <v>48</v>
      </c>
      <c r="D37" s="813"/>
      <c r="E37" s="813"/>
      <c r="F37" s="813"/>
      <c r="G37" s="813"/>
      <c r="H37" s="813"/>
      <c r="I37" s="287"/>
      <c r="J37" s="1735" t="e">
        <f>#REF!</f>
        <v>#REF!</v>
      </c>
      <c r="K37" s="1277"/>
      <c r="L37" s="1277"/>
      <c r="M37" s="1277"/>
      <c r="N37" s="1277"/>
      <c r="O37" s="1277"/>
      <c r="P37" s="1277"/>
      <c r="Q37" s="1277"/>
      <c r="R37" s="1277"/>
      <c r="S37" s="1277"/>
      <c r="T37" s="1277"/>
      <c r="U37" s="1277"/>
      <c r="V37" s="1277"/>
      <c r="W37" s="1277"/>
      <c r="X37" s="1277"/>
      <c r="Y37" s="1278"/>
    </row>
    <row r="38" spans="2:25" ht="18.75" customHeight="1" thickBot="1">
      <c r="B38" s="242"/>
      <c r="C38" s="803" t="s">
        <v>44</v>
      </c>
      <c r="D38" s="803"/>
      <c r="E38" s="803"/>
      <c r="F38" s="803"/>
      <c r="G38" s="803"/>
      <c r="H38" s="803"/>
      <c r="I38" s="288"/>
      <c r="J38" s="1736" t="e">
        <f>#REF!</f>
        <v>#REF!</v>
      </c>
      <c r="K38" s="1280"/>
      <c r="L38" s="1280"/>
      <c r="M38" s="1280"/>
      <c r="N38" s="1280"/>
      <c r="O38" s="1280"/>
      <c r="P38" s="1280"/>
      <c r="Q38" s="1280"/>
      <c r="R38" s="1280"/>
      <c r="S38" s="1280"/>
      <c r="T38" s="1280"/>
      <c r="U38" s="1280"/>
      <c r="V38" s="1280"/>
      <c r="W38" s="1280"/>
      <c r="X38" s="1280"/>
      <c r="Y38" s="1281"/>
    </row>
  </sheetData>
  <sheetProtection selectLockedCells="1"/>
  <mergeCells count="18">
    <mergeCell ref="A3:Z3"/>
    <mergeCell ref="A11:Z13"/>
    <mergeCell ref="C33:H33"/>
    <mergeCell ref="C34:H34"/>
    <mergeCell ref="C35:H35"/>
    <mergeCell ref="B18:H18"/>
    <mergeCell ref="J33:Y33"/>
    <mergeCell ref="J34:Y34"/>
    <mergeCell ref="R23:Z24"/>
    <mergeCell ref="R25:Z25"/>
    <mergeCell ref="R26:Y26"/>
    <mergeCell ref="K7:P7"/>
    <mergeCell ref="J36:Y36"/>
    <mergeCell ref="C38:H38"/>
    <mergeCell ref="C36:H36"/>
    <mergeCell ref="C37:H37"/>
    <mergeCell ref="J37:Y37"/>
    <mergeCell ref="J38:Y38"/>
  </mergeCells>
  <phoneticPr fontId="9"/>
  <conditionalFormatting sqref="J33:J34 K35 J36:J38">
    <cfRule type="expression" dxfId="8" priority="7">
      <formula>J33&lt;&gt;#REF!</formula>
    </cfRule>
  </conditionalFormatting>
  <conditionalFormatting sqref="N35">
    <cfRule type="expression" dxfId="6" priority="4">
      <formula>N35&lt;&gt;#REF!</formula>
    </cfRule>
  </conditionalFormatting>
  <conditionalFormatting sqref="R25:R26">
    <cfRule type="expression" dxfId="5"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K7&lt;&gt;'6-1事業報告(省エネ)'!M26</xm:f>
            <x14:dxf>
              <fill>
                <patternFill>
                  <bgColor theme="9" tint="0.79998168889431442"/>
                </patternFill>
              </fill>
            </x14:dxf>
          </x14:cfRule>
          <xm:sqref>K7:P7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4"/>
  <sheetViews>
    <sheetView showZeros="0" view="pageBreakPreview" topLeftCell="A10"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703</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718" t="s">
        <v>636</v>
      </c>
      <c r="B3" s="718"/>
      <c r="C3" s="718"/>
      <c r="D3" s="718"/>
      <c r="E3" s="718"/>
      <c r="F3" s="718"/>
      <c r="G3" s="718"/>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1758"/>
      <c r="X5" s="1758"/>
      <c r="Y5" s="1758"/>
      <c r="Z5" s="1758"/>
      <c r="AA5" s="1758"/>
      <c r="AB5" s="1758"/>
      <c r="AC5" s="1758"/>
      <c r="AD5" s="1758"/>
      <c r="AE5" s="1758"/>
      <c r="AF5" s="1758"/>
      <c r="AG5" s="1758"/>
    </row>
    <row r="6" spans="1:33" ht="18.75" customHeight="1">
      <c r="A6" s="1"/>
      <c r="B6" s="1"/>
      <c r="C6" s="1"/>
      <c r="D6" s="1"/>
      <c r="E6" s="1"/>
      <c r="F6" s="1"/>
      <c r="G6" s="1"/>
      <c r="H6" s="1"/>
      <c r="I6" s="1"/>
      <c r="J6" s="200"/>
      <c r="K6" s="200"/>
      <c r="L6" s="1"/>
      <c r="M6" s="1"/>
      <c r="N6" s="1"/>
      <c r="O6" s="1"/>
      <c r="P6" s="1"/>
      <c r="Q6" s="1"/>
      <c r="R6" s="1"/>
      <c r="S6" s="1"/>
      <c r="T6" s="1"/>
      <c r="U6" s="1"/>
      <c r="V6" s="1"/>
      <c r="W6" s="716" t="s">
        <v>231</v>
      </c>
      <c r="X6" s="716"/>
      <c r="Y6" s="716"/>
      <c r="Z6" s="716"/>
      <c r="AA6" s="716"/>
      <c r="AB6" s="716"/>
      <c r="AC6" s="716"/>
      <c r="AD6" s="716"/>
      <c r="AE6" s="716"/>
      <c r="AF6" s="716"/>
      <c r="AG6" s="716"/>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690</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532" t="s">
        <v>686</v>
      </c>
      <c r="C10" s="532"/>
      <c r="D10" s="532"/>
      <c r="F10" s="532" t="s">
        <v>687</v>
      </c>
      <c r="G10" s="532"/>
      <c r="H10" s="532"/>
      <c r="I10" s="532"/>
      <c r="J10" s="198"/>
      <c r="K10" s="200"/>
      <c r="L10" s="1"/>
      <c r="M10" s="1"/>
      <c r="N10" s="1"/>
      <c r="O10" s="1"/>
      <c r="P10" s="1"/>
      <c r="Q10" s="1"/>
      <c r="R10" s="1"/>
      <c r="S10" s="1"/>
      <c r="T10" s="1"/>
      <c r="U10" s="1"/>
      <c r="V10" s="1" t="s">
        <v>226</v>
      </c>
      <c r="W10" s="1588">
        <f>'1 交付申請'!W7</f>
        <v>0</v>
      </c>
      <c r="X10" s="1588"/>
      <c r="Y10" s="1588"/>
      <c r="Z10" s="1588"/>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589">
        <f>'1 交付申請'!V8</f>
        <v>0</v>
      </c>
      <c r="W11" s="1589"/>
      <c r="X11" s="1589"/>
      <c r="Y11" s="1589"/>
      <c r="Z11" s="1589"/>
      <c r="AA11" s="1589"/>
      <c r="AB11" s="1589"/>
      <c r="AC11" s="1589"/>
      <c r="AD11" s="1589"/>
      <c r="AE11" s="1589"/>
      <c r="AF11" s="1589"/>
      <c r="AG11" s="1589"/>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589"/>
      <c r="W12" s="1589"/>
      <c r="X12" s="1589"/>
      <c r="Y12" s="1589"/>
      <c r="Z12" s="1589"/>
      <c r="AA12" s="1589"/>
      <c r="AB12" s="1589"/>
      <c r="AC12" s="1589"/>
      <c r="AD12" s="1589"/>
      <c r="AE12" s="1589"/>
      <c r="AF12" s="1589"/>
      <c r="AG12" s="1589"/>
    </row>
    <row r="13" spans="1:33" ht="18.75" customHeight="1">
      <c r="A13" s="1"/>
      <c r="B13" s="1"/>
      <c r="C13" s="1"/>
      <c r="D13" s="1"/>
      <c r="E13" s="1"/>
      <c r="F13" s="1"/>
      <c r="G13" s="1"/>
      <c r="H13" s="1"/>
      <c r="I13" s="1"/>
      <c r="J13" s="200"/>
      <c r="K13" s="200"/>
      <c r="L13" s="1"/>
      <c r="M13" s="1"/>
      <c r="N13" s="1"/>
      <c r="O13" s="1"/>
      <c r="P13" s="149"/>
      <c r="Q13" s="149"/>
      <c r="R13" s="149"/>
      <c r="S13" s="1"/>
      <c r="T13" s="535" t="s">
        <v>481</v>
      </c>
      <c r="U13" s="149"/>
      <c r="V13" s="1585">
        <f>'1 交付申請'!V10</f>
        <v>0</v>
      </c>
      <c r="W13" s="1585"/>
      <c r="X13" s="1585"/>
      <c r="Y13" s="1585"/>
      <c r="Z13" s="1585"/>
      <c r="AA13" s="1585"/>
      <c r="AB13" s="1585"/>
      <c r="AC13" s="1585"/>
      <c r="AD13" s="1585"/>
      <c r="AE13" s="1585"/>
      <c r="AF13" s="1585"/>
      <c r="AG13" s="1585"/>
    </row>
    <row r="14" spans="1:33" ht="18.75" customHeight="1">
      <c r="A14" s="1"/>
      <c r="B14" s="1"/>
      <c r="C14" s="1"/>
      <c r="D14" s="1"/>
      <c r="E14" s="1"/>
      <c r="F14" s="1"/>
      <c r="G14" s="1"/>
      <c r="H14" s="1"/>
      <c r="I14" s="1"/>
      <c r="J14" s="200"/>
      <c r="K14" s="200"/>
      <c r="L14" s="1"/>
      <c r="M14" s="1"/>
      <c r="N14" s="1"/>
      <c r="O14" s="1"/>
      <c r="P14" s="149"/>
      <c r="Q14" s="149"/>
      <c r="R14" s="149"/>
      <c r="S14" s="149"/>
      <c r="T14" s="535" t="s">
        <v>482</v>
      </c>
      <c r="U14" s="149"/>
      <c r="V14" s="1585">
        <f>'1 交付申請'!V11</f>
        <v>0</v>
      </c>
      <c r="W14" s="1585"/>
      <c r="X14" s="1585"/>
      <c r="Y14" s="1585"/>
      <c r="Z14" s="1585"/>
      <c r="AA14" s="1585"/>
      <c r="AB14" s="1585"/>
      <c r="AC14" s="1585"/>
      <c r="AD14" s="1585"/>
      <c r="AE14" s="1585"/>
    </row>
    <row r="15" spans="1:33" ht="18.75" customHeight="1">
      <c r="A15" s="1"/>
      <c r="B15" s="1"/>
      <c r="C15" s="1"/>
      <c r="D15" s="1"/>
      <c r="E15" s="1"/>
      <c r="F15" s="1"/>
      <c r="G15" s="1"/>
      <c r="H15" s="1"/>
      <c r="I15" s="1"/>
      <c r="J15" s="200"/>
      <c r="K15" s="200"/>
      <c r="L15" s="1"/>
      <c r="M15" s="1"/>
      <c r="N15" s="1"/>
      <c r="O15" s="1"/>
      <c r="P15" s="1"/>
      <c r="Q15" s="1"/>
      <c r="R15" s="1"/>
      <c r="S15" s="1"/>
      <c r="T15" s="20" t="s">
        <v>483</v>
      </c>
      <c r="U15" s="149"/>
      <c r="V15" s="1585">
        <f>'1 交付申請'!V12</f>
        <v>0</v>
      </c>
      <c r="W15" s="1585"/>
      <c r="X15" s="1585"/>
      <c r="Y15" s="1585"/>
      <c r="Z15" s="1585"/>
      <c r="AA15" s="1585"/>
      <c r="AB15" s="1585"/>
      <c r="AC15" s="1585"/>
      <c r="AD15" s="1585"/>
      <c r="AE15" s="1585"/>
      <c r="AF15" s="149"/>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1"/>
      <c r="B17" s="1"/>
      <c r="C17" s="1"/>
      <c r="D17" s="1"/>
      <c r="E17" s="1"/>
      <c r="F17" s="1"/>
      <c r="G17" s="1"/>
      <c r="H17" s="1"/>
      <c r="I17" s="1"/>
      <c r="J17" s="200"/>
      <c r="K17" s="200"/>
      <c r="L17" s="1"/>
      <c r="M17" s="1"/>
      <c r="N17" s="1"/>
      <c r="O17" s="1"/>
      <c r="P17" s="1"/>
      <c r="Q17" s="1"/>
      <c r="R17" s="1"/>
      <c r="S17" s="1"/>
      <c r="T17" s="1"/>
      <c r="U17" s="1"/>
      <c r="V17" s="1"/>
      <c r="W17" s="1"/>
      <c r="X17" s="1"/>
      <c r="Y17" s="1"/>
      <c r="Z17" s="1"/>
      <c r="AA17" s="1"/>
      <c r="AB17" s="1"/>
      <c r="AC17" s="1"/>
      <c r="AD17" s="1"/>
      <c r="AE17" s="1"/>
      <c r="AF17" s="1"/>
      <c r="AG17" s="1"/>
    </row>
    <row r="18" spans="1:33" ht="18.75" customHeight="1">
      <c r="A18" s="719" t="s">
        <v>704</v>
      </c>
      <c r="B18" s="719"/>
      <c r="C18" s="719"/>
      <c r="D18" s="719"/>
      <c r="E18" s="719"/>
      <c r="F18" s="719"/>
      <c r="G18" s="719"/>
      <c r="H18" s="719"/>
      <c r="I18" s="719"/>
      <c r="J18" s="719"/>
      <c r="K18" s="719"/>
      <c r="L18" s="719"/>
      <c r="M18" s="719"/>
      <c r="N18" s="719"/>
      <c r="O18" s="719"/>
      <c r="P18" s="719"/>
      <c r="Q18" s="719"/>
      <c r="R18" s="719"/>
      <c r="S18" s="719"/>
      <c r="T18" s="719"/>
      <c r="U18" s="719"/>
      <c r="V18" s="719"/>
      <c r="W18" s="719"/>
      <c r="X18" s="719"/>
      <c r="Y18" s="719"/>
      <c r="Z18" s="719"/>
      <c r="AA18" s="719"/>
      <c r="AB18" s="719"/>
      <c r="AC18" s="719"/>
      <c r="AD18" s="719"/>
      <c r="AE18" s="719"/>
      <c r="AF18" s="719"/>
      <c r="AG18" s="719"/>
    </row>
    <row r="19" spans="1:33" ht="18.75" customHeight="1">
      <c r="A19" s="719"/>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row>
    <row r="20" spans="1:33" ht="18.75" customHeight="1">
      <c r="A20" s="719"/>
      <c r="B20" s="719"/>
      <c r="C20" s="719"/>
      <c r="D20" s="719"/>
      <c r="E20" s="719"/>
      <c r="F20" s="719"/>
      <c r="G20" s="719"/>
      <c r="H20" s="719"/>
      <c r="I20" s="719"/>
      <c r="J20" s="719"/>
      <c r="K20" s="719"/>
      <c r="L20" s="719"/>
      <c r="M20" s="719"/>
      <c r="N20" s="719"/>
      <c r="O20" s="719"/>
      <c r="P20" s="719"/>
      <c r="Q20" s="719"/>
      <c r="R20" s="719"/>
      <c r="S20" s="719"/>
      <c r="T20" s="719"/>
      <c r="U20" s="719"/>
      <c r="V20" s="719"/>
      <c r="W20" s="719"/>
      <c r="X20" s="719"/>
      <c r="Y20" s="719"/>
      <c r="Z20" s="719"/>
      <c r="AA20" s="719"/>
      <c r="AB20" s="719"/>
      <c r="AC20" s="719"/>
      <c r="AD20" s="719"/>
      <c r="AE20" s="719"/>
      <c r="AF20" s="719"/>
      <c r="AG20" s="719"/>
    </row>
    <row r="21" spans="1:33"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8.75" customHeight="1">
      <c r="A22" s="1587" t="s">
        <v>0</v>
      </c>
      <c r="B22" s="1587"/>
      <c r="C22" s="1587"/>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1587"/>
      <c r="AD22" s="1587"/>
      <c r="AE22" s="1587"/>
      <c r="AF22" s="1587"/>
      <c r="AG22" s="1587"/>
    </row>
    <row r="23" spans="1:33" ht="18.75" customHeight="1">
      <c r="A23" s="1"/>
      <c r="B23" s="1"/>
      <c r="C23" s="1"/>
      <c r="D23" s="1"/>
      <c r="E23" s="1"/>
      <c r="F23" s="1"/>
      <c r="G23" s="1"/>
      <c r="H23" s="1"/>
      <c r="I23" s="1"/>
      <c r="J23" s="198"/>
      <c r="K23" s="198"/>
      <c r="L23" s="1"/>
      <c r="M23" s="1"/>
      <c r="N23" s="1"/>
      <c r="O23" s="1"/>
      <c r="P23" s="1"/>
      <c r="Q23" s="245"/>
      <c r="R23" s="1759"/>
      <c r="S23" s="1759"/>
      <c r="T23" s="1759"/>
      <c r="U23" s="1759"/>
      <c r="V23" s="1759"/>
      <c r="W23" s="1759"/>
      <c r="X23" s="245"/>
      <c r="Y23" s="1"/>
      <c r="Z23" s="1"/>
      <c r="AA23" s="1"/>
      <c r="AB23" s="1"/>
      <c r="AC23" s="1"/>
      <c r="AD23" s="1"/>
      <c r="AE23" s="1"/>
      <c r="AF23" s="1"/>
      <c r="AG23" s="1"/>
    </row>
    <row r="24" spans="1:33" ht="25.5" customHeight="1" thickBot="1">
      <c r="A24" s="1"/>
      <c r="B24" s="1"/>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1"/>
    </row>
    <row r="25" spans="1:33" ht="33" customHeight="1">
      <c r="A25" s="771" t="s">
        <v>85</v>
      </c>
      <c r="B25" s="772"/>
      <c r="C25" s="772"/>
      <c r="D25" s="772"/>
      <c r="E25" s="772"/>
      <c r="F25" s="772"/>
      <c r="G25" s="772"/>
      <c r="H25" s="772"/>
      <c r="I25" s="772"/>
      <c r="J25" s="772"/>
      <c r="K25" s="772"/>
      <c r="L25" s="772"/>
      <c r="M25" s="772"/>
      <c r="N25" s="773"/>
      <c r="O25" s="274" t="s">
        <v>61</v>
      </c>
      <c r="P25" s="275"/>
      <c r="Q25" s="275"/>
      <c r="R25" s="275"/>
      <c r="S25" s="275"/>
      <c r="T25" s="275"/>
      <c r="U25" s="275"/>
      <c r="V25" s="1757">
        <f>効果報告ｴﾈﾙｷﾞｰ換算表!F47</f>
        <v>0</v>
      </c>
      <c r="W25" s="1757"/>
      <c r="X25" s="1757"/>
      <c r="Y25" s="1757"/>
      <c r="Z25" s="1757"/>
      <c r="AA25" s="1757"/>
      <c r="AB25" s="1757"/>
      <c r="AC25" s="276"/>
      <c r="AD25" s="275" t="s">
        <v>86</v>
      </c>
      <c r="AE25" s="258"/>
      <c r="AF25" s="277"/>
      <c r="AG25" s="278"/>
    </row>
    <row r="26" spans="1:33" ht="25.5" customHeight="1">
      <c r="A26" s="734" t="s">
        <v>107</v>
      </c>
      <c r="B26" s="735"/>
      <c r="C26" s="735"/>
      <c r="D26" s="735"/>
      <c r="E26" s="735"/>
      <c r="F26" s="735"/>
      <c r="G26" s="735"/>
      <c r="H26" s="735"/>
      <c r="I26" s="735"/>
      <c r="J26" s="735"/>
      <c r="K26" s="735"/>
      <c r="L26" s="735"/>
      <c r="M26" s="735"/>
      <c r="N26" s="736"/>
      <c r="O26" s="227" t="s">
        <v>62</v>
      </c>
      <c r="P26" s="228"/>
      <c r="Q26" s="228"/>
      <c r="R26" s="228"/>
      <c r="S26" s="228"/>
      <c r="T26" s="228"/>
      <c r="U26" s="228"/>
      <c r="V26" s="1753">
        <f>効果報告ｴﾈﾙｷﾞｰ換算表!I47</f>
        <v>0</v>
      </c>
      <c r="W26" s="1753"/>
      <c r="X26" s="1753"/>
      <c r="Y26" s="1753"/>
      <c r="Z26" s="1753"/>
      <c r="AA26" s="1753"/>
      <c r="AB26" s="1753"/>
      <c r="AC26" s="229"/>
      <c r="AD26" s="228" t="s">
        <v>86</v>
      </c>
      <c r="AE26" s="23"/>
      <c r="AF26" s="231"/>
      <c r="AG26" s="232"/>
    </row>
    <row r="27" spans="1:33" ht="25.5" customHeight="1">
      <c r="A27" s="734" t="s">
        <v>43</v>
      </c>
      <c r="B27" s="735"/>
      <c r="C27" s="735"/>
      <c r="D27" s="735"/>
      <c r="E27" s="735"/>
      <c r="F27" s="735"/>
      <c r="G27" s="735"/>
      <c r="H27" s="735"/>
      <c r="I27" s="735"/>
      <c r="J27" s="735"/>
      <c r="K27" s="735"/>
      <c r="L27" s="735"/>
      <c r="M27" s="735"/>
      <c r="N27" s="736"/>
      <c r="O27" s="289" t="s">
        <v>79</v>
      </c>
      <c r="P27" s="290"/>
      <c r="Q27" s="290"/>
      <c r="R27" s="290"/>
      <c r="S27" s="290"/>
      <c r="T27" s="290"/>
      <c r="U27" s="290"/>
      <c r="V27" s="1743">
        <f>V25-V26</f>
        <v>0</v>
      </c>
      <c r="W27" s="1743"/>
      <c r="X27" s="1743"/>
      <c r="Y27" s="1743"/>
      <c r="Z27" s="1743"/>
      <c r="AA27" s="1743"/>
      <c r="AB27" s="1743"/>
      <c r="AC27" s="229"/>
      <c r="AD27" s="228" t="s">
        <v>86</v>
      </c>
      <c r="AE27" s="23"/>
      <c r="AF27" s="231"/>
      <c r="AG27" s="232"/>
    </row>
    <row r="28" spans="1:33" ht="25.5" customHeight="1">
      <c r="A28" s="734" t="s">
        <v>26</v>
      </c>
      <c r="B28" s="735"/>
      <c r="C28" s="735"/>
      <c r="D28" s="735"/>
      <c r="E28" s="735"/>
      <c r="F28" s="735"/>
      <c r="G28" s="735"/>
      <c r="H28" s="735"/>
      <c r="I28" s="735"/>
      <c r="J28" s="735"/>
      <c r="K28" s="735"/>
      <c r="L28" s="735"/>
      <c r="M28" s="735"/>
      <c r="N28" s="736"/>
      <c r="O28" s="227" t="s">
        <v>80</v>
      </c>
      <c r="P28" s="228"/>
      <c r="Q28" s="228"/>
      <c r="R28" s="228"/>
      <c r="S28" s="228"/>
      <c r="T28" s="228"/>
      <c r="U28" s="228"/>
      <c r="V28" s="1743" t="str">
        <f>IFERROR(ROUNDDOWN(V27/V25*100,2),"")</f>
        <v/>
      </c>
      <c r="W28" s="1743"/>
      <c r="X28" s="1743"/>
      <c r="Y28" s="1743"/>
      <c r="Z28" s="1743"/>
      <c r="AA28" s="1743"/>
      <c r="AB28" s="1743"/>
      <c r="AC28" s="229"/>
      <c r="AD28" s="228" t="s">
        <v>45</v>
      </c>
      <c r="AE28" s="229"/>
      <c r="AF28" s="229"/>
      <c r="AG28" s="291"/>
    </row>
    <row r="29" spans="1:33" ht="25.5" customHeight="1">
      <c r="A29" s="734" t="s">
        <v>104</v>
      </c>
      <c r="B29" s="735"/>
      <c r="C29" s="735"/>
      <c r="D29" s="735"/>
      <c r="E29" s="735"/>
      <c r="F29" s="735"/>
      <c r="G29" s="735"/>
      <c r="H29" s="735"/>
      <c r="I29" s="735"/>
      <c r="J29" s="735"/>
      <c r="K29" s="735"/>
      <c r="L29" s="735"/>
      <c r="M29" s="735"/>
      <c r="N29" s="736"/>
      <c r="O29" s="1754">
        <f>'6-1事業報告(省エネ)'!M26</f>
        <v>0</v>
      </c>
      <c r="P29" s="1755"/>
      <c r="Q29" s="1755"/>
      <c r="R29" s="1755"/>
      <c r="S29" s="1755"/>
      <c r="T29" s="1755"/>
      <c r="U29" s="1755"/>
      <c r="V29" s="1756"/>
      <c r="W29" s="1756"/>
      <c r="X29" s="1756"/>
      <c r="Y29" s="1756"/>
      <c r="Z29" s="1756"/>
      <c r="AA29" s="1756"/>
      <c r="AB29" s="1756"/>
      <c r="AC29" s="229"/>
      <c r="AD29" s="228" t="s">
        <v>105</v>
      </c>
      <c r="AE29" s="23"/>
      <c r="AF29" s="231"/>
      <c r="AG29" s="232"/>
    </row>
    <row r="30" spans="1:33" ht="128.25" customHeight="1">
      <c r="A30" s="876" t="s">
        <v>106</v>
      </c>
      <c r="B30" s="934"/>
      <c r="C30" s="934"/>
      <c r="D30" s="934"/>
      <c r="E30" s="934"/>
      <c r="F30" s="934"/>
      <c r="G30" s="934"/>
      <c r="H30" s="934"/>
      <c r="I30" s="934"/>
      <c r="J30" s="934"/>
      <c r="K30" s="934"/>
      <c r="L30" s="934"/>
      <c r="M30" s="934"/>
      <c r="N30" s="935"/>
      <c r="O30" s="1744"/>
      <c r="P30" s="1745"/>
      <c r="Q30" s="1745"/>
      <c r="R30" s="1745"/>
      <c r="S30" s="1745"/>
      <c r="T30" s="1745"/>
      <c r="U30" s="1745"/>
      <c r="V30" s="1745"/>
      <c r="W30" s="1745"/>
      <c r="X30" s="1745"/>
      <c r="Y30" s="1745"/>
      <c r="Z30" s="1745"/>
      <c r="AA30" s="1745"/>
      <c r="AB30" s="1745"/>
      <c r="AC30" s="1745"/>
      <c r="AD30" s="1745"/>
      <c r="AE30" s="1745"/>
      <c r="AF30" s="1745"/>
      <c r="AG30" s="1746"/>
    </row>
    <row r="31" spans="1:33" ht="19.5" customHeight="1" thickBot="1">
      <c r="A31" s="1750" t="s">
        <v>102</v>
      </c>
      <c r="B31" s="1751"/>
      <c r="C31" s="1751"/>
      <c r="D31" s="1751"/>
      <c r="E31" s="1751"/>
      <c r="F31" s="1751"/>
      <c r="G31" s="1751"/>
      <c r="H31" s="1751"/>
      <c r="I31" s="1751"/>
      <c r="J31" s="1751"/>
      <c r="K31" s="1751"/>
      <c r="L31" s="1751"/>
      <c r="M31" s="1751"/>
      <c r="N31" s="1752"/>
      <c r="O31" s="1747"/>
      <c r="P31" s="1748"/>
      <c r="Q31" s="1748"/>
      <c r="R31" s="1748"/>
      <c r="S31" s="1748"/>
      <c r="T31" s="1748"/>
      <c r="U31" s="1748"/>
      <c r="V31" s="1748"/>
      <c r="W31" s="1748"/>
      <c r="X31" s="1748"/>
      <c r="Y31" s="1748"/>
      <c r="Z31" s="1748"/>
      <c r="AA31" s="1748"/>
      <c r="AB31" s="1748"/>
      <c r="AC31" s="1748"/>
      <c r="AD31" s="1748"/>
      <c r="AE31" s="1748"/>
      <c r="AF31" s="1748"/>
      <c r="AG31" s="1749"/>
    </row>
    <row r="32" spans="1:33"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33" ht="26.25" customHeight="1">
      <c r="A33" s="731" t="s">
        <v>98</v>
      </c>
      <c r="B33" s="731"/>
      <c r="C33" s="731"/>
      <c r="D33" s="731"/>
      <c r="E33" s="731"/>
      <c r="F33" s="731"/>
      <c r="G33" s="731"/>
      <c r="H33" s="731"/>
      <c r="I33" s="731"/>
      <c r="J33" s="731"/>
      <c r="K33" s="731"/>
      <c r="L33" s="731"/>
      <c r="M33" s="731"/>
      <c r="N33" s="731"/>
      <c r="O33" s="731"/>
      <c r="P33" s="731"/>
      <c r="Q33" s="731"/>
      <c r="R33" s="731"/>
      <c r="S33" s="731"/>
      <c r="T33" s="731"/>
      <c r="U33" s="731"/>
      <c r="V33" s="731"/>
      <c r="W33" s="731"/>
      <c r="X33" s="731"/>
      <c r="Y33" s="731"/>
      <c r="Z33" s="731"/>
      <c r="AA33" s="731"/>
      <c r="AB33" s="731"/>
      <c r="AC33" s="731"/>
      <c r="AD33" s="731"/>
      <c r="AE33" s="731"/>
      <c r="AF33" s="731"/>
      <c r="AG33" s="731"/>
    </row>
    <row r="34" spans="1:33" ht="30" customHeight="1">
      <c r="A34" s="731" t="s">
        <v>678</v>
      </c>
      <c r="B34" s="731"/>
      <c r="C34" s="731"/>
      <c r="D34" s="731"/>
      <c r="E34" s="731"/>
      <c r="F34" s="731"/>
      <c r="G34" s="731"/>
      <c r="H34" s="731"/>
      <c r="I34" s="731"/>
      <c r="J34" s="731"/>
      <c r="K34" s="731"/>
      <c r="L34" s="731"/>
      <c r="M34" s="731"/>
      <c r="N34" s="731"/>
      <c r="O34" s="731"/>
      <c r="P34" s="731"/>
      <c r="Q34" s="731"/>
      <c r="R34" s="731"/>
      <c r="S34" s="731"/>
      <c r="T34" s="731"/>
      <c r="U34" s="731"/>
      <c r="V34" s="731"/>
      <c r="W34" s="731"/>
      <c r="X34" s="731"/>
      <c r="Y34" s="731"/>
      <c r="Z34" s="731"/>
      <c r="AA34" s="731"/>
      <c r="AB34" s="731"/>
      <c r="AC34" s="731"/>
      <c r="AD34" s="731"/>
      <c r="AE34" s="731"/>
      <c r="AF34" s="731"/>
      <c r="AG34" s="731"/>
    </row>
  </sheetData>
  <sheetProtection formatRows="0" insertRows="0" deleteRows="0" selectLockedCells="1"/>
  <mergeCells count="26">
    <mergeCell ref="A25:N25"/>
    <mergeCell ref="V25:AB25"/>
    <mergeCell ref="A3:AG3"/>
    <mergeCell ref="W5:AG5"/>
    <mergeCell ref="W6:AG6"/>
    <mergeCell ref="A18:AG20"/>
    <mergeCell ref="A22:AG22"/>
    <mergeCell ref="R23:W23"/>
    <mergeCell ref="W10:Z10"/>
    <mergeCell ref="V15:AE15"/>
    <mergeCell ref="V11:AG12"/>
    <mergeCell ref="V13:AG13"/>
    <mergeCell ref="V14:AE14"/>
    <mergeCell ref="A26:N26"/>
    <mergeCell ref="V26:AB26"/>
    <mergeCell ref="A27:N27"/>
    <mergeCell ref="V27:AB27"/>
    <mergeCell ref="A30:N30"/>
    <mergeCell ref="A29:N29"/>
    <mergeCell ref="O29:AB29"/>
    <mergeCell ref="A34:AG34"/>
    <mergeCell ref="A33:AG33"/>
    <mergeCell ref="A28:N28"/>
    <mergeCell ref="V28:AB28"/>
    <mergeCell ref="O30:AG31"/>
    <mergeCell ref="A31:N31"/>
  </mergeCells>
  <phoneticPr fontId="9"/>
  <conditionalFormatting sqref="A31:N31">
    <cfRule type="expression" dxfId="4" priority="3" stopIfTrue="1">
      <formula>AND($V$27&lt;$O$29/10000,$V$27&lt;100,$V$28&lt;5)</formula>
    </cfRule>
  </conditionalFormatting>
  <conditionalFormatting sqref="V27:V28">
    <cfRule type="containsErrors" dxfId="3" priority="1" stopIfTrue="1">
      <formula>ISERROR(V27)</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351</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718" t="s">
        <v>349</v>
      </c>
      <c r="B3" s="718"/>
      <c r="C3" s="718"/>
      <c r="D3" s="718"/>
      <c r="E3" s="718"/>
      <c r="F3" s="718"/>
      <c r="G3" s="718"/>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1758"/>
      <c r="X5" s="1758"/>
      <c r="Y5" s="1758"/>
      <c r="Z5" s="1758"/>
      <c r="AA5" s="1758"/>
      <c r="AB5" s="1758"/>
      <c r="AC5" s="1758"/>
      <c r="AD5" s="1758"/>
      <c r="AE5" s="1758"/>
      <c r="AF5" s="1758"/>
      <c r="AG5" s="1758"/>
    </row>
    <row r="6" spans="1:33" ht="18.75" customHeight="1">
      <c r="A6" s="1"/>
      <c r="B6" s="1"/>
      <c r="C6" s="1"/>
      <c r="D6" s="1"/>
      <c r="E6" s="1"/>
      <c r="F6" s="1"/>
      <c r="G6" s="1"/>
      <c r="H6" s="1"/>
      <c r="I6" s="1"/>
      <c r="J6" s="200"/>
      <c r="K6" s="200"/>
      <c r="L6" s="1"/>
      <c r="M6" s="1"/>
      <c r="N6" s="1"/>
      <c r="O6" s="1"/>
      <c r="P6" s="1"/>
      <c r="Q6" s="1"/>
      <c r="R6" s="1"/>
      <c r="S6" s="1"/>
      <c r="T6" s="1"/>
      <c r="U6" s="1"/>
      <c r="V6" s="1"/>
      <c r="W6" s="1760" t="s">
        <v>230</v>
      </c>
      <c r="X6" s="1760"/>
      <c r="Y6" s="1760"/>
      <c r="Z6" s="1760"/>
      <c r="AA6" s="1760"/>
      <c r="AB6" s="1760"/>
      <c r="AC6" s="1760"/>
      <c r="AD6" s="1760"/>
      <c r="AE6" s="1760"/>
      <c r="AF6" s="1760"/>
      <c r="AG6" s="1760"/>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59</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200"/>
      <c r="K10" s="200"/>
      <c r="L10" s="1"/>
      <c r="M10" s="1"/>
      <c r="N10" s="1"/>
      <c r="O10" s="1"/>
      <c r="P10" s="1"/>
      <c r="Q10" s="1"/>
      <c r="R10" s="1"/>
      <c r="S10" s="1"/>
      <c r="T10" s="1"/>
      <c r="U10" s="1"/>
      <c r="V10" s="1" t="s">
        <v>219</v>
      </c>
      <c r="W10" s="1588" t="e">
        <f>#REF!</f>
        <v>#REF!</v>
      </c>
      <c r="X10" s="1588"/>
      <c r="Y10" s="1588"/>
      <c r="Z10" s="1588"/>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589" t="e">
        <f>#REF!</f>
        <v>#REF!</v>
      </c>
      <c r="W11" s="1589"/>
      <c r="X11" s="1589"/>
      <c r="Y11" s="1589"/>
      <c r="Z11" s="1589"/>
      <c r="AA11" s="1589"/>
      <c r="AB11" s="1589"/>
      <c r="AC11" s="1589"/>
      <c r="AD11" s="1589"/>
      <c r="AE11" s="1589"/>
      <c r="AF11" s="1589"/>
      <c r="AG11" s="1589"/>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589"/>
      <c r="W12" s="1589"/>
      <c r="X12" s="1589"/>
      <c r="Y12" s="1589"/>
      <c r="Z12" s="1589"/>
      <c r="AA12" s="1589"/>
      <c r="AB12" s="1589"/>
      <c r="AC12" s="1589"/>
      <c r="AD12" s="1589"/>
      <c r="AE12" s="1589"/>
      <c r="AF12" s="1589"/>
      <c r="AG12" s="1589"/>
    </row>
    <row r="13" spans="1:33" ht="18.75" customHeight="1">
      <c r="A13" s="1"/>
      <c r="B13" s="1"/>
      <c r="C13" s="1"/>
      <c r="D13" s="1"/>
      <c r="E13" s="1"/>
      <c r="F13" s="1"/>
      <c r="G13" s="1"/>
      <c r="H13" s="1"/>
      <c r="I13" s="1"/>
      <c r="J13" s="200"/>
      <c r="K13" s="200"/>
      <c r="L13" s="1"/>
      <c r="M13" s="1"/>
      <c r="N13" s="1"/>
      <c r="O13" s="1"/>
      <c r="P13" s="149"/>
      <c r="Q13" s="149"/>
      <c r="R13" s="149"/>
      <c r="S13" s="149" t="s">
        <v>1</v>
      </c>
      <c r="T13" s="149"/>
      <c r="U13" s="149"/>
      <c r="V13" s="1585" t="e">
        <f>#REF!</f>
        <v>#REF!</v>
      </c>
      <c r="W13" s="1585"/>
      <c r="X13" s="1585"/>
      <c r="Y13" s="1585"/>
      <c r="Z13" s="1585"/>
      <c r="AA13" s="1585"/>
      <c r="AB13" s="1585"/>
      <c r="AC13" s="1585"/>
      <c r="AD13" s="1585"/>
      <c r="AE13" s="1585"/>
      <c r="AF13" s="1585"/>
      <c r="AG13" s="1585"/>
    </row>
    <row r="14" spans="1:33" ht="18.75" customHeight="1">
      <c r="A14" s="1"/>
      <c r="B14" s="1"/>
      <c r="C14" s="1"/>
      <c r="D14" s="1"/>
      <c r="E14" s="1"/>
      <c r="F14" s="1"/>
      <c r="G14" s="1"/>
      <c r="H14" s="1"/>
      <c r="I14" s="1"/>
      <c r="J14" s="200"/>
      <c r="K14" s="200"/>
      <c r="L14" s="1"/>
      <c r="M14" s="1"/>
      <c r="N14" s="1"/>
      <c r="O14" s="1"/>
      <c r="P14" s="149"/>
      <c r="Q14" s="149"/>
      <c r="R14" s="149"/>
      <c r="S14" s="149"/>
      <c r="T14" s="149"/>
      <c r="U14" s="149"/>
      <c r="V14" s="1585" t="e">
        <f>#REF!</f>
        <v>#REF!</v>
      </c>
      <c r="W14" s="1585"/>
      <c r="X14" s="1585"/>
      <c r="Y14" s="1585"/>
      <c r="Z14" s="1585"/>
      <c r="AA14" s="1585"/>
      <c r="AB14" s="1585"/>
      <c r="AC14" s="1585"/>
      <c r="AD14" s="1585"/>
      <c r="AE14" s="1585"/>
      <c r="AF14" s="149" t="s">
        <v>60</v>
      </c>
      <c r="AG14" s="1"/>
    </row>
    <row r="15" spans="1:33" ht="18.75" customHeight="1">
      <c r="A15" s="1"/>
      <c r="B15" s="1"/>
      <c r="C15" s="1"/>
      <c r="D15" s="1"/>
      <c r="E15" s="1"/>
      <c r="F15" s="1"/>
      <c r="G15" s="1"/>
      <c r="H15" s="1"/>
      <c r="I15" s="1"/>
      <c r="J15" s="200"/>
      <c r="K15" s="200"/>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719" t="s">
        <v>350</v>
      </c>
      <c r="B17" s="719"/>
      <c r="C17" s="719"/>
      <c r="D17" s="719"/>
      <c r="E17" s="719"/>
      <c r="F17" s="719"/>
      <c r="G17" s="719"/>
      <c r="H17" s="719"/>
      <c r="I17" s="719"/>
      <c r="J17" s="719"/>
      <c r="K17" s="719"/>
      <c r="L17" s="719"/>
      <c r="M17" s="719"/>
      <c r="N17" s="719"/>
      <c r="O17" s="719"/>
      <c r="P17" s="719"/>
      <c r="Q17" s="719"/>
      <c r="R17" s="719"/>
      <c r="S17" s="719"/>
      <c r="T17" s="719"/>
      <c r="U17" s="719"/>
      <c r="V17" s="719"/>
      <c r="W17" s="719"/>
      <c r="X17" s="719"/>
      <c r="Y17" s="719"/>
      <c r="Z17" s="719"/>
      <c r="AA17" s="719"/>
      <c r="AB17" s="719"/>
      <c r="AC17" s="719"/>
      <c r="AD17" s="719"/>
      <c r="AE17" s="719"/>
      <c r="AF17" s="719"/>
      <c r="AG17" s="719"/>
    </row>
    <row r="18" spans="1:33" ht="18.75" customHeight="1">
      <c r="A18" s="719"/>
      <c r="B18" s="719"/>
      <c r="C18" s="719"/>
      <c r="D18" s="719"/>
      <c r="E18" s="719"/>
      <c r="F18" s="719"/>
      <c r="G18" s="719"/>
      <c r="H18" s="719"/>
      <c r="I18" s="719"/>
      <c r="J18" s="719"/>
      <c r="K18" s="719"/>
      <c r="L18" s="719"/>
      <c r="M18" s="719"/>
      <c r="N18" s="719"/>
      <c r="O18" s="719"/>
      <c r="P18" s="719"/>
      <c r="Q18" s="719"/>
      <c r="R18" s="719"/>
      <c r="S18" s="719"/>
      <c r="T18" s="719"/>
      <c r="U18" s="719"/>
      <c r="V18" s="719"/>
      <c r="W18" s="719"/>
      <c r="X18" s="719"/>
      <c r="Y18" s="719"/>
      <c r="Z18" s="719"/>
      <c r="AA18" s="719"/>
      <c r="AB18" s="719"/>
      <c r="AC18" s="719"/>
      <c r="AD18" s="719"/>
      <c r="AE18" s="719"/>
      <c r="AF18" s="719"/>
      <c r="AG18" s="719"/>
    </row>
    <row r="19" spans="1:33" ht="18.75" customHeight="1">
      <c r="A19" s="719"/>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587" t="s">
        <v>0</v>
      </c>
      <c r="B21" s="1587"/>
      <c r="C21" s="1587"/>
      <c r="D21" s="1587"/>
      <c r="E21" s="1587"/>
      <c r="F21" s="1587"/>
      <c r="G21" s="1587"/>
      <c r="H21" s="1587"/>
      <c r="I21" s="1587"/>
      <c r="J21" s="1587"/>
      <c r="K21" s="1587"/>
      <c r="L21" s="1587"/>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row>
    <row r="22" spans="1:33" ht="18.75" customHeight="1">
      <c r="A22" s="1"/>
      <c r="B22" s="1"/>
      <c r="C22" s="1"/>
      <c r="D22" s="1"/>
      <c r="E22" s="1"/>
      <c r="F22" s="1"/>
      <c r="G22" s="1"/>
      <c r="H22" s="1"/>
      <c r="I22" s="1"/>
      <c r="J22" s="198"/>
      <c r="K22" s="198"/>
      <c r="L22" s="1"/>
      <c r="M22" s="1"/>
      <c r="N22" s="1"/>
      <c r="O22" s="1"/>
      <c r="P22" s="1"/>
      <c r="Q22" s="245"/>
      <c r="R22" s="1759"/>
      <c r="S22" s="1759"/>
      <c r="T22" s="1759"/>
      <c r="U22" s="1759"/>
      <c r="V22" s="1759"/>
      <c r="W22" s="1759"/>
      <c r="X22" s="245"/>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771" t="s">
        <v>85</v>
      </c>
      <c r="B24" s="772"/>
      <c r="C24" s="772"/>
      <c r="D24" s="772"/>
      <c r="E24" s="772"/>
      <c r="F24" s="772"/>
      <c r="G24" s="772"/>
      <c r="H24" s="772"/>
      <c r="I24" s="772"/>
      <c r="J24" s="772"/>
      <c r="K24" s="772"/>
      <c r="L24" s="772"/>
      <c r="M24" s="772"/>
      <c r="N24" s="773"/>
      <c r="O24" s="274" t="s">
        <v>61</v>
      </c>
      <c r="P24" s="275"/>
      <c r="Q24" s="275"/>
      <c r="R24" s="275"/>
      <c r="S24" s="275"/>
      <c r="T24" s="275"/>
      <c r="U24" s="275"/>
      <c r="V24" s="1757" t="e">
        <f>#REF!</f>
        <v>#REF!</v>
      </c>
      <c r="W24" s="1757"/>
      <c r="X24" s="1757"/>
      <c r="Y24" s="1757"/>
      <c r="Z24" s="1757"/>
      <c r="AA24" s="1757"/>
      <c r="AB24" s="1757"/>
      <c r="AC24" s="276"/>
      <c r="AD24" s="275" t="s">
        <v>86</v>
      </c>
      <c r="AE24" s="258"/>
      <c r="AF24" s="277"/>
      <c r="AG24" s="278"/>
    </row>
    <row r="25" spans="1:33" ht="25.5" customHeight="1">
      <c r="A25" s="734" t="s">
        <v>107</v>
      </c>
      <c r="B25" s="735"/>
      <c r="C25" s="735"/>
      <c r="D25" s="735"/>
      <c r="E25" s="735"/>
      <c r="F25" s="735"/>
      <c r="G25" s="735"/>
      <c r="H25" s="735"/>
      <c r="I25" s="735"/>
      <c r="J25" s="735"/>
      <c r="K25" s="735"/>
      <c r="L25" s="735"/>
      <c r="M25" s="735"/>
      <c r="N25" s="736"/>
      <c r="O25" s="227" t="s">
        <v>62</v>
      </c>
      <c r="P25" s="228"/>
      <c r="Q25" s="228"/>
      <c r="R25" s="228"/>
      <c r="S25" s="228"/>
      <c r="T25" s="228"/>
      <c r="U25" s="228"/>
      <c r="V25" s="1753" t="e">
        <f>#REF!</f>
        <v>#REF!</v>
      </c>
      <c r="W25" s="1753"/>
      <c r="X25" s="1753"/>
      <c r="Y25" s="1753"/>
      <c r="Z25" s="1753"/>
      <c r="AA25" s="1753"/>
      <c r="AB25" s="1753"/>
      <c r="AC25" s="229"/>
      <c r="AD25" s="228" t="s">
        <v>86</v>
      </c>
      <c r="AE25" s="23"/>
      <c r="AF25" s="231"/>
      <c r="AG25" s="232"/>
    </row>
    <row r="26" spans="1:33" ht="25.5" customHeight="1">
      <c r="A26" s="734" t="s">
        <v>43</v>
      </c>
      <c r="B26" s="735"/>
      <c r="C26" s="735"/>
      <c r="D26" s="735"/>
      <c r="E26" s="735"/>
      <c r="F26" s="735"/>
      <c r="G26" s="735"/>
      <c r="H26" s="735"/>
      <c r="I26" s="735"/>
      <c r="J26" s="735"/>
      <c r="K26" s="735"/>
      <c r="L26" s="735"/>
      <c r="M26" s="735"/>
      <c r="N26" s="736"/>
      <c r="O26" s="289" t="s">
        <v>79</v>
      </c>
      <c r="P26" s="290"/>
      <c r="Q26" s="290"/>
      <c r="R26" s="290"/>
      <c r="S26" s="290"/>
      <c r="T26" s="290"/>
      <c r="U26" s="290"/>
      <c r="V26" s="1743" t="e">
        <f>V24-V25</f>
        <v>#REF!</v>
      </c>
      <c r="W26" s="1743"/>
      <c r="X26" s="1743"/>
      <c r="Y26" s="1743"/>
      <c r="Z26" s="1743"/>
      <c r="AA26" s="1743"/>
      <c r="AB26" s="1743"/>
      <c r="AC26" s="229"/>
      <c r="AD26" s="228" t="s">
        <v>86</v>
      </c>
      <c r="AE26" s="23"/>
      <c r="AF26" s="231"/>
      <c r="AG26" s="232"/>
    </row>
    <row r="27" spans="1:33" ht="25.5" customHeight="1">
      <c r="A27" s="734" t="s">
        <v>26</v>
      </c>
      <c r="B27" s="735"/>
      <c r="C27" s="735"/>
      <c r="D27" s="735"/>
      <c r="E27" s="735"/>
      <c r="F27" s="735"/>
      <c r="G27" s="735"/>
      <c r="H27" s="735"/>
      <c r="I27" s="735"/>
      <c r="J27" s="735"/>
      <c r="K27" s="735"/>
      <c r="L27" s="735"/>
      <c r="M27" s="735"/>
      <c r="N27" s="736"/>
      <c r="O27" s="227" t="s">
        <v>80</v>
      </c>
      <c r="P27" s="228"/>
      <c r="Q27" s="228"/>
      <c r="R27" s="228"/>
      <c r="S27" s="228"/>
      <c r="T27" s="228"/>
      <c r="U27" s="228"/>
      <c r="V27" s="1743" t="str">
        <f>IFERROR(ROUNDDOWN(V26/V24*100,2),"")</f>
        <v/>
      </c>
      <c r="W27" s="1743"/>
      <c r="X27" s="1743"/>
      <c r="Y27" s="1743"/>
      <c r="Z27" s="1743"/>
      <c r="AA27" s="1743"/>
      <c r="AB27" s="1743"/>
      <c r="AC27" s="229"/>
      <c r="AD27" s="228" t="s">
        <v>45</v>
      </c>
      <c r="AE27" s="229"/>
      <c r="AF27" s="229"/>
      <c r="AG27" s="291"/>
    </row>
    <row r="28" spans="1:33" ht="25.5" customHeight="1">
      <c r="A28" s="734" t="s">
        <v>104</v>
      </c>
      <c r="B28" s="735"/>
      <c r="C28" s="735"/>
      <c r="D28" s="735"/>
      <c r="E28" s="735"/>
      <c r="F28" s="735"/>
      <c r="G28" s="735"/>
      <c r="H28" s="735"/>
      <c r="I28" s="735"/>
      <c r="J28" s="735"/>
      <c r="K28" s="735"/>
      <c r="L28" s="735"/>
      <c r="M28" s="735"/>
      <c r="N28" s="736"/>
      <c r="O28" s="1754">
        <f>'6-1事業報告(省エネ)'!M26</f>
        <v>0</v>
      </c>
      <c r="P28" s="1755"/>
      <c r="Q28" s="1755"/>
      <c r="R28" s="1755"/>
      <c r="S28" s="1755"/>
      <c r="T28" s="1755"/>
      <c r="U28" s="1755"/>
      <c r="V28" s="1756"/>
      <c r="W28" s="1756"/>
      <c r="X28" s="1756"/>
      <c r="Y28" s="1756"/>
      <c r="Z28" s="1756"/>
      <c r="AA28" s="1756"/>
      <c r="AB28" s="1756"/>
      <c r="AC28" s="229"/>
      <c r="AD28" s="228" t="s">
        <v>105</v>
      </c>
      <c r="AE28" s="23"/>
      <c r="AF28" s="231"/>
      <c r="AG28" s="232"/>
    </row>
    <row r="29" spans="1:33" ht="128.25" customHeight="1">
      <c r="A29" s="876" t="s">
        <v>106</v>
      </c>
      <c r="B29" s="934"/>
      <c r="C29" s="934"/>
      <c r="D29" s="934"/>
      <c r="E29" s="934"/>
      <c r="F29" s="934"/>
      <c r="G29" s="934"/>
      <c r="H29" s="934"/>
      <c r="I29" s="934"/>
      <c r="J29" s="934"/>
      <c r="K29" s="934"/>
      <c r="L29" s="934"/>
      <c r="M29" s="934"/>
      <c r="N29" s="935"/>
      <c r="O29" s="1761"/>
      <c r="P29" s="1762"/>
      <c r="Q29" s="1762"/>
      <c r="R29" s="1762"/>
      <c r="S29" s="1762"/>
      <c r="T29" s="1762"/>
      <c r="U29" s="1762"/>
      <c r="V29" s="1762"/>
      <c r="W29" s="1762"/>
      <c r="X29" s="1762"/>
      <c r="Y29" s="1762"/>
      <c r="Z29" s="1762"/>
      <c r="AA29" s="1762"/>
      <c r="AB29" s="1762"/>
      <c r="AC29" s="1762"/>
      <c r="AD29" s="1762"/>
      <c r="AE29" s="1762"/>
      <c r="AF29" s="1762"/>
      <c r="AG29" s="1763"/>
    </row>
    <row r="30" spans="1:33" ht="19.5" customHeight="1" thickBot="1">
      <c r="A30" s="1750" t="s">
        <v>102</v>
      </c>
      <c r="B30" s="1751"/>
      <c r="C30" s="1751"/>
      <c r="D30" s="1751"/>
      <c r="E30" s="1751"/>
      <c r="F30" s="1751"/>
      <c r="G30" s="1751"/>
      <c r="H30" s="1751"/>
      <c r="I30" s="1751"/>
      <c r="J30" s="1751"/>
      <c r="K30" s="1751"/>
      <c r="L30" s="1751"/>
      <c r="M30" s="1751"/>
      <c r="N30" s="1752"/>
      <c r="O30" s="1764"/>
      <c r="P30" s="1765"/>
      <c r="Q30" s="1765"/>
      <c r="R30" s="1765"/>
      <c r="S30" s="1765"/>
      <c r="T30" s="1765"/>
      <c r="U30" s="1765"/>
      <c r="V30" s="1765"/>
      <c r="W30" s="1765"/>
      <c r="X30" s="1765"/>
      <c r="Y30" s="1765"/>
      <c r="Z30" s="1765"/>
      <c r="AA30" s="1765"/>
      <c r="AB30" s="1765"/>
      <c r="AC30" s="1765"/>
      <c r="AD30" s="1765"/>
      <c r="AE30" s="1765"/>
      <c r="AF30" s="1765"/>
      <c r="AG30" s="1766"/>
    </row>
    <row r="31" spans="1:33" ht="18" customHeight="1">
      <c r="A31" s="13" t="s">
        <v>87</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731" t="s">
        <v>98</v>
      </c>
      <c r="B32" s="731"/>
      <c r="C32" s="731"/>
      <c r="D32" s="731"/>
      <c r="E32" s="731"/>
      <c r="F32" s="731"/>
      <c r="G32" s="731"/>
      <c r="H32" s="731"/>
      <c r="I32" s="731"/>
      <c r="J32" s="731"/>
      <c r="K32" s="731"/>
      <c r="L32" s="731"/>
      <c r="M32" s="731"/>
      <c r="N32" s="731"/>
      <c r="O32" s="731"/>
      <c r="P32" s="731"/>
      <c r="Q32" s="731"/>
      <c r="R32" s="731"/>
      <c r="S32" s="731"/>
      <c r="T32" s="731"/>
      <c r="U32" s="731"/>
      <c r="V32" s="731"/>
      <c r="W32" s="731"/>
      <c r="X32" s="731"/>
      <c r="Y32" s="731"/>
      <c r="Z32" s="731"/>
      <c r="AA32" s="731"/>
      <c r="AB32" s="731"/>
      <c r="AC32" s="731"/>
      <c r="AD32" s="731"/>
      <c r="AE32" s="731"/>
      <c r="AF32" s="731"/>
      <c r="AG32" s="731"/>
    </row>
    <row r="33" spans="1:33" ht="18.75" customHeight="1">
      <c r="A33" s="1"/>
      <c r="B33" s="1"/>
      <c r="C33" s="1"/>
      <c r="D33" s="1"/>
      <c r="E33" s="1"/>
      <c r="F33" s="1"/>
      <c r="G33" s="1"/>
      <c r="H33" s="1"/>
      <c r="I33" s="1"/>
      <c r="J33" s="198"/>
      <c r="K33" s="198"/>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A32:AG32"/>
    <mergeCell ref="A25:N25"/>
    <mergeCell ref="V25:AB25"/>
    <mergeCell ref="A26:N26"/>
    <mergeCell ref="V26:AB26"/>
    <mergeCell ref="A27:N27"/>
    <mergeCell ref="V27:AB27"/>
    <mergeCell ref="A28:N28"/>
    <mergeCell ref="O28:AB28"/>
    <mergeCell ref="A29:N29"/>
    <mergeCell ref="O29:AG30"/>
    <mergeCell ref="A30:N30"/>
    <mergeCell ref="V14:AE14"/>
    <mergeCell ref="A17:AG19"/>
    <mergeCell ref="A21:AG21"/>
    <mergeCell ref="R22:W22"/>
    <mergeCell ref="A24:N24"/>
    <mergeCell ref="V24:AB24"/>
    <mergeCell ref="V13:AG13"/>
    <mergeCell ref="A3:AG3"/>
    <mergeCell ref="W5:AG5"/>
    <mergeCell ref="W6:AG6"/>
    <mergeCell ref="W10:Z10"/>
    <mergeCell ref="V11:AG12"/>
  </mergeCells>
  <phoneticPr fontId="9"/>
  <conditionalFormatting sqref="A30:N30">
    <cfRule type="expression" dxfId="2" priority="3" stopIfTrue="1">
      <formula>AND($V$26&lt;$O$28/10000,$V$26&lt;100,$V$27&lt;5)</formula>
    </cfRule>
  </conditionalFormatting>
  <conditionalFormatting sqref="V26:V27">
    <cfRule type="containsErrors" dxfId="1"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election sqref="A1:E1"/>
    </sheetView>
  </sheetViews>
  <sheetFormatPr defaultColWidth="3.125" defaultRowHeight="24.75" customHeight="1"/>
  <cols>
    <col min="1" max="9" width="3.125" style="27" customWidth="1"/>
    <col min="10" max="11" width="3.125" style="28" customWidth="1"/>
    <col min="12" max="33" width="3.125" style="27" customWidth="1"/>
    <col min="34" max="34" width="3.125" style="457"/>
    <col min="35" max="35" width="3.125" style="27" customWidth="1"/>
    <col min="36" max="36" width="19.375" style="27" customWidth="1"/>
    <col min="37" max="37" width="21.125" style="27" customWidth="1"/>
    <col min="38" max="38" width="61" style="27" customWidth="1"/>
    <col min="39" max="16384" width="3.125" style="27"/>
  </cols>
  <sheetData>
    <row r="1" spans="1:47" ht="25.5" customHeight="1">
      <c r="A1" s="1" t="s">
        <v>522</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47" ht="25.5" customHeight="1">
      <c r="A2" s="748" t="s">
        <v>64</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47" ht="25.5" customHeight="1" thickBot="1">
      <c r="A3" s="6" t="s">
        <v>10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47" ht="25.5" customHeight="1">
      <c r="A4" s="749" t="s">
        <v>84</v>
      </c>
      <c r="B4" s="750"/>
      <c r="C4" s="750"/>
      <c r="D4" s="750"/>
      <c r="E4" s="751"/>
      <c r="F4" s="752">
        <f>'1 交付申請'!V10</f>
        <v>0</v>
      </c>
      <c r="G4" s="753"/>
      <c r="H4" s="753"/>
      <c r="I4" s="753"/>
      <c r="J4" s="753"/>
      <c r="K4" s="753"/>
      <c r="L4" s="753"/>
      <c r="M4" s="753"/>
      <c r="N4" s="753"/>
      <c r="O4" s="753"/>
      <c r="P4" s="753"/>
      <c r="Q4" s="753"/>
      <c r="R4" s="753"/>
      <c r="S4" s="753"/>
      <c r="T4" s="753"/>
      <c r="U4" s="753"/>
      <c r="V4" s="753"/>
      <c r="W4" s="753"/>
      <c r="X4" s="753"/>
      <c r="Y4" s="753"/>
      <c r="Z4" s="753"/>
      <c r="AA4" s="753"/>
      <c r="AB4" s="753"/>
      <c r="AC4" s="753"/>
      <c r="AD4" s="753"/>
      <c r="AE4" s="753"/>
      <c r="AF4" s="753"/>
      <c r="AG4" s="754"/>
      <c r="AJ4" s="536" t="s">
        <v>485</v>
      </c>
      <c r="AK4" s="541">
        <f>'1-1省ｴﾈ'!M29</f>
        <v>0</v>
      </c>
      <c r="AL4" s="536">
        <f>'1-1省ｴﾈ'!F13</f>
        <v>0</v>
      </c>
    </row>
    <row r="5" spans="1:47" ht="25.5" customHeight="1">
      <c r="A5" s="734" t="s">
        <v>8</v>
      </c>
      <c r="B5" s="735"/>
      <c r="C5" s="735"/>
      <c r="D5" s="735"/>
      <c r="E5" s="736"/>
      <c r="F5" s="758">
        <f>'1 交付申請'!V11</f>
        <v>0</v>
      </c>
      <c r="G5" s="759"/>
      <c r="H5" s="759"/>
      <c r="I5" s="759"/>
      <c r="J5" s="759"/>
      <c r="K5" s="759"/>
      <c r="L5" s="759"/>
      <c r="M5" s="759">
        <f>'1 交付申請'!V12</f>
        <v>0</v>
      </c>
      <c r="N5" s="759"/>
      <c r="O5" s="759"/>
      <c r="P5" s="759"/>
      <c r="Q5" s="759"/>
      <c r="R5" s="759"/>
      <c r="S5" s="759"/>
      <c r="T5" s="759"/>
      <c r="U5" s="759"/>
      <c r="V5" s="759"/>
      <c r="W5" s="759"/>
      <c r="X5" s="759"/>
      <c r="Y5" s="759"/>
      <c r="Z5" s="759"/>
      <c r="AA5" s="759"/>
      <c r="AB5" s="759"/>
      <c r="AC5" s="759"/>
      <c r="AD5" s="759"/>
      <c r="AE5" s="759"/>
      <c r="AF5" s="759"/>
      <c r="AG5" s="537"/>
      <c r="AJ5" s="536" t="s">
        <v>486</v>
      </c>
      <c r="AK5" s="587" t="e">
        <f>#REF!</f>
        <v>#REF!</v>
      </c>
      <c r="AL5" s="536" t="e">
        <f>#REF!</f>
        <v>#REF!</v>
      </c>
    </row>
    <row r="6" spans="1:47" ht="25.5" customHeight="1">
      <c r="A6" s="734" t="s">
        <v>20</v>
      </c>
      <c r="B6" s="735"/>
      <c r="C6" s="735"/>
      <c r="D6" s="735"/>
      <c r="E6" s="736"/>
      <c r="F6" s="202" t="s">
        <v>219</v>
      </c>
      <c r="G6" s="755">
        <f>'1 交付申請'!W7</f>
        <v>0</v>
      </c>
      <c r="H6" s="755"/>
      <c r="I6" s="755"/>
      <c r="J6" s="755"/>
      <c r="K6" s="756">
        <f>'1 交付申請'!V8</f>
        <v>0</v>
      </c>
      <c r="L6" s="756"/>
      <c r="M6" s="756"/>
      <c r="N6" s="756"/>
      <c r="O6" s="756"/>
      <c r="P6" s="756"/>
      <c r="Q6" s="756"/>
      <c r="R6" s="756"/>
      <c r="S6" s="756"/>
      <c r="T6" s="756"/>
      <c r="U6" s="756"/>
      <c r="V6" s="756"/>
      <c r="W6" s="756"/>
      <c r="X6" s="756"/>
      <c r="Y6" s="756"/>
      <c r="Z6" s="756"/>
      <c r="AA6" s="756"/>
      <c r="AB6" s="756"/>
      <c r="AC6" s="756"/>
      <c r="AD6" s="756"/>
      <c r="AE6" s="756"/>
      <c r="AF6" s="756"/>
      <c r="AG6" s="757"/>
      <c r="AJ6" s="536" t="s">
        <v>487</v>
      </c>
      <c r="AK6" s="587" t="e">
        <f>#REF!</f>
        <v>#REF!</v>
      </c>
      <c r="AL6" s="536" t="e">
        <f>#REF!</f>
        <v>#REF!</v>
      </c>
    </row>
    <row r="7" spans="1:47" ht="25.5" customHeight="1">
      <c r="A7" s="734" t="s">
        <v>19</v>
      </c>
      <c r="B7" s="735"/>
      <c r="C7" s="735"/>
      <c r="D7" s="735"/>
      <c r="E7" s="736"/>
      <c r="F7" s="737" t="s">
        <v>456</v>
      </c>
      <c r="G7" s="738"/>
      <c r="H7" s="738"/>
      <c r="I7" s="738"/>
      <c r="J7" s="738"/>
      <c r="K7" s="738"/>
      <c r="L7" s="743"/>
      <c r="M7" s="760" t="s">
        <v>5</v>
      </c>
      <c r="N7" s="735"/>
      <c r="O7" s="736"/>
      <c r="P7" s="761" t="s">
        <v>456</v>
      </c>
      <c r="Q7" s="762"/>
      <c r="R7" s="762"/>
      <c r="S7" s="762"/>
      <c r="T7" s="762"/>
      <c r="U7" s="763" t="s">
        <v>97</v>
      </c>
      <c r="V7" s="764"/>
      <c r="W7" s="767" t="s">
        <v>110</v>
      </c>
      <c r="X7" s="768"/>
      <c r="Y7" s="768"/>
      <c r="Z7" s="768"/>
      <c r="AA7" s="769"/>
      <c r="AB7" s="765" t="s">
        <v>456</v>
      </c>
      <c r="AC7" s="766"/>
      <c r="AD7" s="766"/>
      <c r="AE7" s="766"/>
      <c r="AF7" s="766"/>
      <c r="AG7" s="203" t="s">
        <v>6</v>
      </c>
      <c r="AJ7" s="536" t="s">
        <v>488</v>
      </c>
      <c r="AK7" s="587" t="e">
        <f>#REF!</f>
        <v>#REF!</v>
      </c>
      <c r="AL7" s="536" t="e">
        <f>#REF!</f>
        <v>#REF!</v>
      </c>
    </row>
    <row r="8" spans="1:47" ht="25.5" customHeight="1">
      <c r="A8" s="734" t="s">
        <v>11</v>
      </c>
      <c r="B8" s="735"/>
      <c r="C8" s="735"/>
      <c r="D8" s="735"/>
      <c r="E8" s="736"/>
      <c r="F8" s="737" t="s">
        <v>456</v>
      </c>
      <c r="G8" s="738"/>
      <c r="H8" s="738"/>
      <c r="I8" s="738"/>
      <c r="J8" s="738"/>
      <c r="K8" s="738"/>
      <c r="L8" s="738"/>
      <c r="M8" s="738"/>
      <c r="N8" s="738"/>
      <c r="O8" s="738"/>
      <c r="P8" s="738"/>
      <c r="Q8" s="738"/>
      <c r="R8" s="738"/>
      <c r="S8" s="738"/>
      <c r="T8" s="738"/>
      <c r="U8" s="738"/>
      <c r="V8" s="738"/>
      <c r="W8" s="738"/>
      <c r="X8" s="738"/>
      <c r="Y8" s="738"/>
      <c r="Z8" s="738"/>
      <c r="AA8" s="738"/>
      <c r="AB8" s="738"/>
      <c r="AC8" s="738"/>
      <c r="AD8" s="738"/>
      <c r="AE8" s="738"/>
      <c r="AF8" s="738"/>
      <c r="AG8" s="739"/>
      <c r="AJ8" s="536" t="s">
        <v>489</v>
      </c>
      <c r="AK8" s="587" t="e">
        <f>#REF!</f>
        <v>#REF!</v>
      </c>
      <c r="AL8" s="536" t="e">
        <f>#REF!</f>
        <v>#REF!</v>
      </c>
    </row>
    <row r="9" spans="1:47" ht="25.5" customHeight="1">
      <c r="A9" s="740" t="s">
        <v>454</v>
      </c>
      <c r="B9" s="741"/>
      <c r="C9" s="741"/>
      <c r="D9" s="741"/>
      <c r="E9" s="742"/>
      <c r="F9" s="737" t="s">
        <v>456</v>
      </c>
      <c r="G9" s="738"/>
      <c r="H9" s="738"/>
      <c r="I9" s="738"/>
      <c r="J9" s="738"/>
      <c r="K9" s="738"/>
      <c r="L9" s="738"/>
      <c r="M9" s="738"/>
      <c r="N9" s="738"/>
      <c r="O9" s="738"/>
      <c r="P9" s="743"/>
      <c r="Q9" s="744" t="s">
        <v>455</v>
      </c>
      <c r="R9" s="744"/>
      <c r="S9" s="744"/>
      <c r="T9" s="744"/>
      <c r="U9" s="744"/>
      <c r="V9" s="745" t="s">
        <v>456</v>
      </c>
      <c r="W9" s="746"/>
      <c r="X9" s="746"/>
      <c r="Y9" s="746"/>
      <c r="Z9" s="746"/>
      <c r="AA9" s="746"/>
      <c r="AB9" s="746"/>
      <c r="AC9" s="746"/>
      <c r="AD9" s="746"/>
      <c r="AE9" s="746"/>
      <c r="AF9" s="746"/>
      <c r="AG9" s="747"/>
      <c r="AJ9" s="530" t="s">
        <v>490</v>
      </c>
      <c r="AK9" s="587" t="e">
        <f>#REF!</f>
        <v>#REF!</v>
      </c>
      <c r="AL9" s="536" t="s">
        <v>294</v>
      </c>
    </row>
    <row r="10" spans="1:47" ht="25.5" customHeight="1">
      <c r="A10" s="734" t="s">
        <v>9</v>
      </c>
      <c r="B10" s="735"/>
      <c r="C10" s="735"/>
      <c r="D10" s="735"/>
      <c r="E10" s="736"/>
      <c r="F10" s="737" t="s">
        <v>456</v>
      </c>
      <c r="G10" s="738"/>
      <c r="H10" s="738"/>
      <c r="I10" s="738"/>
      <c r="J10" s="738"/>
      <c r="K10" s="738"/>
      <c r="L10" s="738"/>
      <c r="M10" s="738"/>
      <c r="N10" s="738"/>
      <c r="O10" s="738"/>
      <c r="P10" s="743"/>
      <c r="Q10" s="794" t="s">
        <v>217</v>
      </c>
      <c r="R10" s="794"/>
      <c r="S10" s="794"/>
      <c r="T10" s="794"/>
      <c r="U10" s="794"/>
      <c r="V10" s="795"/>
      <c r="W10" s="738"/>
      <c r="X10" s="738"/>
      <c r="Y10" s="738"/>
      <c r="Z10" s="738"/>
      <c r="AA10" s="738"/>
      <c r="AB10" s="738"/>
      <c r="AC10" s="738"/>
      <c r="AD10" s="738"/>
      <c r="AE10" s="738"/>
      <c r="AF10" s="738"/>
      <c r="AG10" s="739"/>
      <c r="AJ10" s="536" t="s">
        <v>491</v>
      </c>
      <c r="AK10" s="587" t="e">
        <f>#REF!</f>
        <v>#REF!</v>
      </c>
      <c r="AL10" s="536" t="e">
        <f>#REF!</f>
        <v>#REF!</v>
      </c>
    </row>
    <row r="11" spans="1:47" ht="25.5" customHeight="1" thickBot="1">
      <c r="A11" s="796" t="s">
        <v>452</v>
      </c>
      <c r="B11" s="797"/>
      <c r="C11" s="797"/>
      <c r="D11" s="797"/>
      <c r="E11" s="798"/>
      <c r="F11" s="522" t="s">
        <v>219</v>
      </c>
      <c r="G11" s="799" t="s">
        <v>456</v>
      </c>
      <c r="H11" s="799"/>
      <c r="I11" s="799"/>
      <c r="J11" s="799"/>
      <c r="K11" s="800" t="s">
        <v>456</v>
      </c>
      <c r="L11" s="800"/>
      <c r="M11" s="800"/>
      <c r="N11" s="800"/>
      <c r="O11" s="800"/>
      <c r="P11" s="800"/>
      <c r="Q11" s="800"/>
      <c r="R11" s="800"/>
      <c r="S11" s="800"/>
      <c r="T11" s="800"/>
      <c r="U11" s="800"/>
      <c r="V11" s="800"/>
      <c r="W11" s="800"/>
      <c r="X11" s="800"/>
      <c r="Y11" s="800"/>
      <c r="Z11" s="800"/>
      <c r="AA11" s="800"/>
      <c r="AB11" s="800"/>
      <c r="AC11" s="800"/>
      <c r="AD11" s="800"/>
      <c r="AE11" s="800"/>
      <c r="AF11" s="800"/>
      <c r="AG11" s="801"/>
      <c r="AJ11" s="530" t="s">
        <v>564</v>
      </c>
      <c r="AK11" s="587" t="e">
        <f>#REF!</f>
        <v>#REF!</v>
      </c>
      <c r="AL11" s="536" t="e">
        <f>#REF!</f>
        <v>#REF!</v>
      </c>
    </row>
    <row r="12" spans="1:47" s="457" customFormat="1" ht="10.95" customHeight="1">
      <c r="A12" s="770"/>
      <c r="B12" s="770"/>
      <c r="C12" s="770"/>
      <c r="D12" s="770"/>
      <c r="E12" s="770"/>
      <c r="F12" s="770"/>
      <c r="G12" s="770"/>
      <c r="H12" s="770"/>
      <c r="I12" s="770"/>
      <c r="J12" s="770"/>
      <c r="K12" s="770"/>
      <c r="L12" s="770"/>
      <c r="M12" s="770"/>
      <c r="N12" s="770"/>
      <c r="O12" s="770"/>
      <c r="P12" s="770"/>
      <c r="Q12" s="770"/>
      <c r="R12" s="770"/>
      <c r="S12" s="770"/>
      <c r="T12" s="770"/>
      <c r="U12" s="770"/>
      <c r="V12" s="770"/>
      <c r="W12" s="770"/>
      <c r="X12" s="770"/>
      <c r="Y12" s="770"/>
      <c r="Z12" s="770"/>
      <c r="AA12" s="770"/>
      <c r="AB12" s="770"/>
      <c r="AC12" s="770"/>
      <c r="AD12" s="770"/>
      <c r="AE12" s="770"/>
      <c r="AF12" s="770"/>
      <c r="AG12" s="770"/>
      <c r="AI12" s="27"/>
      <c r="AJ12" s="27"/>
      <c r="AK12" s="27"/>
      <c r="AL12" s="27"/>
      <c r="AM12" s="27"/>
      <c r="AN12" s="27"/>
      <c r="AO12" s="27"/>
      <c r="AP12" s="27"/>
      <c r="AQ12" s="27"/>
      <c r="AR12" s="27"/>
      <c r="AS12" s="27"/>
      <c r="AT12" s="27"/>
      <c r="AU12" s="27"/>
    </row>
    <row r="13" spans="1:47" s="1" customFormat="1" ht="25.2" customHeight="1" thickBot="1">
      <c r="A13" s="780" t="s">
        <v>466</v>
      </c>
      <c r="B13" s="780"/>
      <c r="C13" s="780"/>
      <c r="D13" s="780"/>
      <c r="E13" s="780"/>
      <c r="F13" s="780"/>
      <c r="G13" s="780"/>
      <c r="H13" s="780"/>
      <c r="I13" s="780"/>
      <c r="J13" s="780"/>
      <c r="V13" s="21"/>
      <c r="W13" s="21"/>
      <c r="X13" s="21"/>
      <c r="Y13" s="21"/>
      <c r="Z13" s="21"/>
      <c r="AA13" s="21"/>
      <c r="AB13" s="21"/>
      <c r="AC13" s="21"/>
      <c r="AD13" s="21"/>
      <c r="AE13" s="21"/>
      <c r="AF13" s="21"/>
      <c r="AG13" s="21"/>
      <c r="AH13" s="409"/>
    </row>
    <row r="14" spans="1:47" ht="25.5" customHeight="1">
      <c r="A14" s="771"/>
      <c r="B14" s="772"/>
      <c r="C14" s="773"/>
      <c r="D14" s="791" t="s">
        <v>397</v>
      </c>
      <c r="E14" s="792"/>
      <c r="F14" s="792"/>
      <c r="G14" s="792"/>
      <c r="H14" s="792"/>
      <c r="I14" s="793"/>
      <c r="J14" s="774" t="s">
        <v>484</v>
      </c>
      <c r="K14" s="775"/>
      <c r="L14" s="775"/>
      <c r="M14" s="775"/>
      <c r="N14" s="776"/>
      <c r="O14" s="774" t="s">
        <v>465</v>
      </c>
      <c r="P14" s="775"/>
      <c r="Q14" s="775"/>
      <c r="R14" s="775"/>
      <c r="S14" s="775"/>
      <c r="T14" s="775"/>
      <c r="U14" s="775"/>
      <c r="V14" s="775"/>
      <c r="W14" s="775"/>
      <c r="X14" s="775"/>
      <c r="Y14" s="775"/>
      <c r="Z14" s="775"/>
      <c r="AA14" s="775"/>
      <c r="AB14" s="775"/>
      <c r="AC14" s="775"/>
      <c r="AD14" s="775"/>
      <c r="AE14" s="775"/>
      <c r="AF14" s="775"/>
      <c r="AG14" s="790"/>
    </row>
    <row r="15" spans="1:47" ht="25.5" customHeight="1">
      <c r="A15" s="734" t="s">
        <v>462</v>
      </c>
      <c r="B15" s="735"/>
      <c r="C15" s="736"/>
      <c r="D15" s="802"/>
      <c r="E15" s="788"/>
      <c r="F15" s="788"/>
      <c r="G15" s="788"/>
      <c r="H15" s="788"/>
      <c r="I15" s="789"/>
      <c r="J15" s="777" t="str">
        <f>IF(D15="","",VLOOKUP(D15,$AJ$3:$AL$11,2,FALSE))</f>
        <v/>
      </c>
      <c r="K15" s="778"/>
      <c r="L15" s="778"/>
      <c r="M15" s="778"/>
      <c r="N15" s="779"/>
      <c r="O15" s="781" t="str">
        <f>IF(D15="","",VLOOKUP(D15,AJ$4:AL$11,3,FALSE))</f>
        <v/>
      </c>
      <c r="P15" s="782"/>
      <c r="Q15" s="782"/>
      <c r="R15" s="782"/>
      <c r="S15" s="782"/>
      <c r="T15" s="782"/>
      <c r="U15" s="782"/>
      <c r="V15" s="782"/>
      <c r="W15" s="782"/>
      <c r="X15" s="782"/>
      <c r="Y15" s="782"/>
      <c r="Z15" s="782"/>
      <c r="AA15" s="782"/>
      <c r="AB15" s="782"/>
      <c r="AC15" s="782"/>
      <c r="AD15" s="782"/>
      <c r="AE15" s="782"/>
      <c r="AF15" s="782"/>
      <c r="AG15" s="783"/>
    </row>
    <row r="16" spans="1:47" ht="25.5" customHeight="1">
      <c r="A16" s="734" t="s">
        <v>463</v>
      </c>
      <c r="B16" s="735"/>
      <c r="C16" s="736"/>
      <c r="D16" s="784"/>
      <c r="E16" s="785"/>
      <c r="F16" s="785"/>
      <c r="G16" s="785"/>
      <c r="H16" s="785"/>
      <c r="I16" s="786"/>
      <c r="J16" s="777" t="str">
        <f>IF(D16="","",VLOOKUP(D16,$AJ$3:$AL$11,2,FALSE))</f>
        <v/>
      </c>
      <c r="K16" s="778"/>
      <c r="L16" s="778"/>
      <c r="M16" s="778"/>
      <c r="N16" s="779"/>
      <c r="O16" s="781" t="str">
        <f>IF(D16="","",VLOOKUP(D16,AJ$4:AL$11,3,FALSE))</f>
        <v/>
      </c>
      <c r="P16" s="782"/>
      <c r="Q16" s="782"/>
      <c r="R16" s="782"/>
      <c r="S16" s="782"/>
      <c r="T16" s="782"/>
      <c r="U16" s="782"/>
      <c r="V16" s="782"/>
      <c r="W16" s="782"/>
      <c r="X16" s="782"/>
      <c r="Y16" s="782"/>
      <c r="Z16" s="782"/>
      <c r="AA16" s="782"/>
      <c r="AB16" s="782"/>
      <c r="AC16" s="782"/>
      <c r="AD16" s="782"/>
      <c r="AE16" s="782"/>
      <c r="AF16" s="782"/>
      <c r="AG16" s="783"/>
    </row>
    <row r="17" spans="1:47" ht="25.5" customHeight="1">
      <c r="A17" s="734" t="s">
        <v>464</v>
      </c>
      <c r="B17" s="735"/>
      <c r="C17" s="736"/>
      <c r="D17" s="787"/>
      <c r="E17" s="788"/>
      <c r="F17" s="788"/>
      <c r="G17" s="788"/>
      <c r="H17" s="788"/>
      <c r="I17" s="789"/>
      <c r="J17" s="777" t="str">
        <f>IF(D17="","",VLOOKUP(D17,$AJ$3:$AL$11,2,FALSE))</f>
        <v/>
      </c>
      <c r="K17" s="778"/>
      <c r="L17" s="778"/>
      <c r="M17" s="778"/>
      <c r="N17" s="779"/>
      <c r="O17" s="781" t="str">
        <f>IF(D17="","",VLOOKUP(D17,AJ$4:AL$11,3,FALSE))</f>
        <v/>
      </c>
      <c r="P17" s="782"/>
      <c r="Q17" s="782"/>
      <c r="R17" s="782"/>
      <c r="S17" s="782"/>
      <c r="T17" s="782"/>
      <c r="U17" s="782"/>
      <c r="V17" s="782"/>
      <c r="W17" s="782"/>
      <c r="X17" s="782"/>
      <c r="Y17" s="782"/>
      <c r="Z17" s="782"/>
      <c r="AA17" s="782"/>
      <c r="AB17" s="782"/>
      <c r="AC17" s="782"/>
      <c r="AD17" s="782"/>
      <c r="AE17" s="782"/>
      <c r="AF17" s="782"/>
      <c r="AG17" s="783"/>
    </row>
    <row r="18" spans="1:47" ht="25.5" customHeight="1" thickBot="1">
      <c r="A18" s="859" t="s">
        <v>492</v>
      </c>
      <c r="B18" s="860"/>
      <c r="C18" s="860"/>
      <c r="D18" s="860"/>
      <c r="E18" s="860"/>
      <c r="F18" s="860"/>
      <c r="G18" s="860"/>
      <c r="H18" s="860"/>
      <c r="I18" s="861"/>
      <c r="J18" s="854">
        <f>SUM(J15:N17)</f>
        <v>0</v>
      </c>
      <c r="K18" s="855"/>
      <c r="L18" s="855"/>
      <c r="M18" s="855"/>
      <c r="N18" s="856"/>
      <c r="O18" s="857"/>
      <c r="P18" s="857"/>
      <c r="Q18" s="857"/>
      <c r="R18" s="857"/>
      <c r="S18" s="857"/>
      <c r="T18" s="857"/>
      <c r="U18" s="857"/>
      <c r="V18" s="857"/>
      <c r="W18" s="857"/>
      <c r="X18" s="857"/>
      <c r="Y18" s="857"/>
      <c r="Z18" s="857"/>
      <c r="AA18" s="857"/>
      <c r="AB18" s="857"/>
      <c r="AC18" s="857"/>
      <c r="AD18" s="857"/>
      <c r="AE18" s="857"/>
      <c r="AF18" s="857"/>
      <c r="AG18" s="858"/>
    </row>
    <row r="19" spans="1:47" s="457" customFormat="1" ht="10.95" customHeight="1">
      <c r="A19" s="825"/>
      <c r="B19" s="825"/>
      <c r="C19" s="825"/>
      <c r="D19" s="825"/>
      <c r="E19" s="825"/>
      <c r="F19" s="825"/>
      <c r="G19" s="825"/>
      <c r="H19" s="825"/>
      <c r="I19" s="825"/>
      <c r="J19" s="825"/>
      <c r="K19" s="825"/>
      <c r="L19" s="825"/>
      <c r="M19" s="825"/>
      <c r="N19" s="825"/>
      <c r="O19" s="825"/>
      <c r="P19" s="825"/>
      <c r="Q19" s="825"/>
      <c r="R19" s="825"/>
      <c r="S19" s="825"/>
      <c r="T19" s="825"/>
      <c r="U19" s="825"/>
      <c r="V19" s="825"/>
      <c r="W19" s="825"/>
      <c r="X19" s="825"/>
      <c r="Y19" s="825"/>
      <c r="Z19" s="825"/>
      <c r="AA19" s="825"/>
      <c r="AB19" s="825"/>
      <c r="AC19" s="825"/>
      <c r="AD19" s="825"/>
      <c r="AE19" s="825"/>
      <c r="AF19" s="825"/>
      <c r="AG19" s="825"/>
      <c r="AI19" s="27"/>
      <c r="AK19" s="27"/>
      <c r="AL19" s="27"/>
      <c r="AM19" s="27"/>
      <c r="AN19" s="27"/>
      <c r="AO19" s="27"/>
      <c r="AP19" s="27"/>
      <c r="AQ19" s="27"/>
      <c r="AR19" s="27"/>
      <c r="AS19" s="27"/>
      <c r="AT19" s="27"/>
      <c r="AU19" s="27"/>
    </row>
    <row r="20" spans="1:47" s="1" customFormat="1" ht="25.2" customHeight="1" thickBot="1">
      <c r="A20" s="780" t="s">
        <v>526</v>
      </c>
      <c r="B20" s="780"/>
      <c r="C20" s="780"/>
      <c r="D20" s="780"/>
      <c r="E20" s="780"/>
      <c r="F20" s="780"/>
      <c r="G20" s="780"/>
      <c r="H20" s="780"/>
      <c r="I20" s="780"/>
      <c r="J20" s="780"/>
      <c r="V20" s="21"/>
      <c r="W20" s="21"/>
      <c r="X20" s="21"/>
      <c r="Y20" s="21"/>
      <c r="Z20" s="21"/>
      <c r="AA20" s="21"/>
      <c r="AB20" s="21"/>
      <c r="AC20" s="21"/>
      <c r="AD20" s="21"/>
      <c r="AE20" s="21"/>
      <c r="AF20" s="21"/>
      <c r="AG20" s="21"/>
      <c r="AH20" s="409"/>
    </row>
    <row r="21" spans="1:47" s="1" customFormat="1" ht="25.2" customHeight="1">
      <c r="A21" s="852" t="s">
        <v>476</v>
      </c>
      <c r="B21" s="853"/>
      <c r="C21" s="853"/>
      <c r="D21" s="853"/>
      <c r="E21" s="853"/>
      <c r="F21" s="853"/>
      <c r="G21" s="849"/>
      <c r="H21" s="850"/>
      <c r="I21" s="773" t="s">
        <v>477</v>
      </c>
      <c r="J21" s="853"/>
      <c r="K21" s="853"/>
      <c r="L21" s="853"/>
      <c r="M21" s="853"/>
      <c r="N21" s="853"/>
      <c r="O21" s="853"/>
      <c r="P21" s="849" t="s">
        <v>218</v>
      </c>
      <c r="Q21" s="850"/>
      <c r="R21" s="773" t="s">
        <v>478</v>
      </c>
      <c r="S21" s="853"/>
      <c r="T21" s="853"/>
      <c r="U21" s="853"/>
      <c r="V21" s="853"/>
      <c r="W21" s="853"/>
      <c r="X21" s="853"/>
      <c r="Y21" s="849"/>
      <c r="Z21" s="850"/>
      <c r="AA21" s="772" t="s">
        <v>479</v>
      </c>
      <c r="AB21" s="772"/>
      <c r="AC21" s="772"/>
      <c r="AD21" s="772"/>
      <c r="AE21" s="772"/>
      <c r="AF21" s="772"/>
      <c r="AG21" s="851"/>
      <c r="AH21" s="409"/>
    </row>
    <row r="22" spans="1:47" ht="25.5" customHeight="1">
      <c r="A22" s="835" t="s">
        <v>480</v>
      </c>
      <c r="B22" s="718"/>
      <c r="C22" s="718"/>
      <c r="D22" s="718"/>
      <c r="E22" s="718"/>
      <c r="F22" s="836"/>
      <c r="G22" s="841" t="s">
        <v>92</v>
      </c>
      <c r="H22" s="842"/>
      <c r="I22" s="842"/>
      <c r="J22" s="842"/>
      <c r="K22" s="842"/>
      <c r="L22" s="843"/>
      <c r="M22" s="847" t="s">
        <v>456</v>
      </c>
      <c r="N22" s="848"/>
      <c r="O22" s="848"/>
      <c r="P22" s="533" t="s">
        <v>467</v>
      </c>
      <c r="Q22" s="533"/>
      <c r="R22" s="766" t="s">
        <v>456</v>
      </c>
      <c r="S22" s="766"/>
      <c r="T22" s="533" t="s">
        <v>468</v>
      </c>
      <c r="U22" s="766" t="s">
        <v>456</v>
      </c>
      <c r="V22" s="766"/>
      <c r="W22" s="533" t="s">
        <v>469</v>
      </c>
      <c r="X22" s="402" t="s">
        <v>93</v>
      </c>
      <c r="Y22" s="403"/>
      <c r="Z22" s="403"/>
      <c r="AA22" s="403"/>
      <c r="AB22" s="403"/>
      <c r="AC22" s="403"/>
      <c r="AD22" s="403"/>
      <c r="AE22" s="403"/>
      <c r="AF22" s="403"/>
      <c r="AG22" s="404"/>
    </row>
    <row r="23" spans="1:47" ht="25.5" customHeight="1">
      <c r="A23" s="837"/>
      <c r="B23" s="718"/>
      <c r="C23" s="718"/>
      <c r="D23" s="718"/>
      <c r="E23" s="718"/>
      <c r="F23" s="836"/>
      <c r="G23" s="844" t="s">
        <v>66</v>
      </c>
      <c r="H23" s="845"/>
      <c r="I23" s="845"/>
      <c r="J23" s="845"/>
      <c r="K23" s="845"/>
      <c r="L23" s="846"/>
      <c r="M23" s="737" t="s">
        <v>456</v>
      </c>
      <c r="N23" s="738"/>
      <c r="O23" s="738"/>
      <c r="P23" s="738"/>
      <c r="Q23" s="738"/>
      <c r="R23" s="738"/>
      <c r="S23" s="738"/>
      <c r="T23" s="738"/>
      <c r="U23" s="738"/>
      <c r="V23" s="738"/>
      <c r="W23" s="738"/>
      <c r="X23" s="738"/>
      <c r="Y23" s="738"/>
      <c r="Z23" s="738"/>
      <c r="AA23" s="738"/>
      <c r="AB23" s="738"/>
      <c r="AC23" s="738"/>
      <c r="AD23" s="738"/>
      <c r="AE23" s="738"/>
      <c r="AF23" s="738"/>
      <c r="AG23" s="739"/>
    </row>
    <row r="24" spans="1:47" ht="25.5" customHeight="1">
      <c r="A24" s="837"/>
      <c r="B24" s="718"/>
      <c r="C24" s="718"/>
      <c r="D24" s="718"/>
      <c r="E24" s="718"/>
      <c r="F24" s="836"/>
      <c r="G24" s="826" t="s">
        <v>91</v>
      </c>
      <c r="H24" s="827"/>
      <c r="I24" s="827"/>
      <c r="J24" s="827"/>
      <c r="K24" s="827"/>
      <c r="L24" s="828"/>
      <c r="M24" s="737" t="s">
        <v>456</v>
      </c>
      <c r="N24" s="738"/>
      <c r="O24" s="738"/>
      <c r="P24" s="738"/>
      <c r="Q24" s="738"/>
      <c r="R24" s="738"/>
      <c r="S24" s="738"/>
      <c r="T24" s="738"/>
      <c r="U24" s="738"/>
      <c r="V24" s="738"/>
      <c r="W24" s="738"/>
      <c r="X24" s="738"/>
      <c r="Y24" s="738"/>
      <c r="Z24" s="738"/>
      <c r="AA24" s="738"/>
      <c r="AB24" s="738"/>
      <c r="AC24" s="738"/>
      <c r="AD24" s="738"/>
      <c r="AE24" s="738"/>
      <c r="AF24" s="738"/>
      <c r="AG24" s="739"/>
    </row>
    <row r="25" spans="1:47" ht="33" customHeight="1" thickBot="1">
      <c r="A25" s="838"/>
      <c r="B25" s="839"/>
      <c r="C25" s="839"/>
      <c r="D25" s="839"/>
      <c r="E25" s="839"/>
      <c r="F25" s="840"/>
      <c r="G25" s="829" t="s">
        <v>213</v>
      </c>
      <c r="H25" s="830"/>
      <c r="I25" s="830"/>
      <c r="J25" s="830"/>
      <c r="K25" s="830"/>
      <c r="L25" s="831"/>
      <c r="M25" s="832" t="s">
        <v>456</v>
      </c>
      <c r="N25" s="833"/>
      <c r="O25" s="833"/>
      <c r="P25" s="833"/>
      <c r="Q25" s="833"/>
      <c r="R25" s="833"/>
      <c r="S25" s="833"/>
      <c r="T25" s="833"/>
      <c r="U25" s="833"/>
      <c r="V25" s="833"/>
      <c r="W25" s="833"/>
      <c r="X25" s="833"/>
      <c r="Y25" s="833"/>
      <c r="Z25" s="833"/>
      <c r="AA25" s="833"/>
      <c r="AB25" s="833"/>
      <c r="AC25" s="833"/>
      <c r="AD25" s="833"/>
      <c r="AE25" s="833"/>
      <c r="AF25" s="833"/>
      <c r="AG25" s="834"/>
    </row>
    <row r="26" spans="1:47" s="457" customFormat="1" ht="10.95" customHeight="1">
      <c r="A26" s="825"/>
      <c r="B26" s="825"/>
      <c r="C26" s="825"/>
      <c r="D26" s="825"/>
      <c r="E26" s="825"/>
      <c r="F26" s="825"/>
      <c r="G26" s="825"/>
      <c r="H26" s="825"/>
      <c r="I26" s="825"/>
      <c r="J26" s="825"/>
      <c r="K26" s="825"/>
      <c r="L26" s="825"/>
      <c r="M26" s="825"/>
      <c r="N26" s="825"/>
      <c r="O26" s="825"/>
      <c r="P26" s="825"/>
      <c r="Q26" s="825"/>
      <c r="R26" s="825"/>
      <c r="S26" s="825"/>
      <c r="T26" s="825"/>
      <c r="U26" s="825"/>
      <c r="V26" s="825"/>
      <c r="W26" s="825"/>
      <c r="X26" s="825"/>
      <c r="Y26" s="825"/>
      <c r="Z26" s="825"/>
      <c r="AA26" s="825"/>
      <c r="AB26" s="825"/>
      <c r="AC26" s="825"/>
      <c r="AD26" s="825"/>
      <c r="AE26" s="825"/>
      <c r="AF26" s="825"/>
      <c r="AG26" s="825"/>
      <c r="AI26" s="27"/>
      <c r="AJ26" s="27"/>
      <c r="AK26" s="27"/>
      <c r="AL26" s="27"/>
      <c r="AM26" s="27"/>
      <c r="AN26" s="27"/>
      <c r="AO26" s="27"/>
      <c r="AP26" s="27"/>
      <c r="AQ26" s="27"/>
      <c r="AR26" s="27"/>
      <c r="AS26" s="27"/>
      <c r="AT26" s="27"/>
      <c r="AU26" s="27"/>
    </row>
    <row r="27" spans="1:47" ht="9.75" customHeight="1">
      <c r="A27" s="1"/>
      <c r="B27" s="225"/>
      <c r="C27" s="225"/>
      <c r="D27" s="225"/>
      <c r="E27" s="225"/>
      <c r="F27" s="225"/>
      <c r="G27" s="225"/>
      <c r="H27" s="225"/>
      <c r="I27" s="225"/>
      <c r="J27" s="225"/>
      <c r="K27" s="225"/>
      <c r="L27" s="226"/>
      <c r="M27" s="1"/>
      <c r="N27" s="1"/>
      <c r="O27" s="1"/>
      <c r="P27" s="1"/>
      <c r="Q27" s="1"/>
      <c r="R27" s="201"/>
      <c r="S27" s="201"/>
      <c r="T27" s="201"/>
      <c r="U27" s="1"/>
      <c r="V27" s="201"/>
      <c r="W27" s="201"/>
      <c r="X27" s="201"/>
      <c r="Y27" s="1"/>
      <c r="Z27" s="201"/>
      <c r="AA27" s="201"/>
      <c r="AB27" s="201"/>
      <c r="AC27" s="1"/>
      <c r="AD27" s="1"/>
      <c r="AE27" s="1"/>
      <c r="AF27" s="1"/>
      <c r="AG27" s="1"/>
    </row>
    <row r="28" spans="1:47" ht="25.5" customHeight="1" thickBot="1">
      <c r="A28" s="1" t="s">
        <v>527</v>
      </c>
      <c r="B28" s="1"/>
      <c r="C28" s="5"/>
      <c r="D28" s="5"/>
      <c r="E28" s="1"/>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H28" s="27"/>
    </row>
    <row r="29" spans="1:47" ht="19.5" customHeight="1">
      <c r="A29" s="238"/>
      <c r="B29" s="817" t="s">
        <v>39</v>
      </c>
      <c r="C29" s="817"/>
      <c r="D29" s="817"/>
      <c r="E29" s="817"/>
      <c r="F29" s="817"/>
      <c r="G29" s="817"/>
      <c r="H29" s="817"/>
      <c r="I29" s="817"/>
      <c r="J29" s="817"/>
      <c r="K29" s="817"/>
      <c r="L29" s="239"/>
      <c r="M29" s="818"/>
      <c r="N29" s="819"/>
      <c r="O29" s="819"/>
      <c r="P29" s="819"/>
      <c r="Q29" s="819"/>
      <c r="R29" s="819"/>
      <c r="S29" s="819"/>
      <c r="T29" s="819"/>
      <c r="U29" s="819"/>
      <c r="V29" s="819"/>
      <c r="W29" s="819"/>
      <c r="X29" s="819"/>
      <c r="Y29" s="820" t="s">
        <v>403</v>
      </c>
      <c r="Z29" s="820"/>
      <c r="AA29" s="820"/>
      <c r="AB29" s="820"/>
      <c r="AC29" s="820"/>
      <c r="AD29" s="819"/>
      <c r="AE29" s="819"/>
      <c r="AF29" s="819"/>
      <c r="AG29" s="464" t="s">
        <v>401</v>
      </c>
      <c r="AH29" s="27"/>
    </row>
    <row r="30" spans="1:47" ht="19.5" customHeight="1">
      <c r="A30" s="212"/>
      <c r="B30" s="807" t="s">
        <v>40</v>
      </c>
      <c r="C30" s="807"/>
      <c r="D30" s="807"/>
      <c r="E30" s="807"/>
      <c r="F30" s="807"/>
      <c r="G30" s="807"/>
      <c r="H30" s="807"/>
      <c r="I30" s="807"/>
      <c r="J30" s="807"/>
      <c r="K30" s="807"/>
      <c r="L30" s="218"/>
      <c r="M30" s="821"/>
      <c r="N30" s="822"/>
      <c r="O30" s="822"/>
      <c r="P30" s="822"/>
      <c r="Q30" s="822"/>
      <c r="R30" s="822"/>
      <c r="S30" s="822"/>
      <c r="T30" s="822"/>
      <c r="U30" s="822"/>
      <c r="V30" s="822"/>
      <c r="W30" s="822"/>
      <c r="X30" s="822"/>
      <c r="Y30" s="823" t="s">
        <v>402</v>
      </c>
      <c r="Z30" s="823"/>
      <c r="AA30" s="823"/>
      <c r="AB30" s="823"/>
      <c r="AC30" s="823"/>
      <c r="AD30" s="824"/>
      <c r="AE30" s="822"/>
      <c r="AF30" s="822"/>
      <c r="AG30" s="465" t="s">
        <v>401</v>
      </c>
    </row>
    <row r="31" spans="1:47" ht="19.5" customHeight="1">
      <c r="A31" s="212"/>
      <c r="B31" s="807" t="s">
        <v>41</v>
      </c>
      <c r="C31" s="807"/>
      <c r="D31" s="807"/>
      <c r="E31" s="807"/>
      <c r="F31" s="807"/>
      <c r="G31" s="807"/>
      <c r="H31" s="807"/>
      <c r="I31" s="807"/>
      <c r="J31" s="807"/>
      <c r="K31" s="807"/>
      <c r="L31" s="218"/>
      <c r="M31" s="470"/>
      <c r="N31" s="658"/>
      <c r="O31" s="228" t="s">
        <v>221</v>
      </c>
      <c r="P31" s="228"/>
      <c r="Q31" s="228"/>
      <c r="R31" s="228"/>
      <c r="S31" s="658"/>
      <c r="T31" s="808" t="s">
        <v>222</v>
      </c>
      <c r="U31" s="809"/>
      <c r="V31" s="467"/>
      <c r="W31" s="468" t="s">
        <v>69</v>
      </c>
      <c r="X31" s="469"/>
      <c r="Y31" s="469"/>
      <c r="Z31" s="469"/>
      <c r="AA31" s="469"/>
      <c r="AB31" s="469"/>
      <c r="AC31" s="228"/>
      <c r="AD31" s="228"/>
      <c r="AE31" s="228"/>
      <c r="AF31" s="228"/>
      <c r="AG31" s="291"/>
    </row>
    <row r="32" spans="1:47" ht="19.5" customHeight="1">
      <c r="A32" s="212"/>
      <c r="B32" s="807" t="s">
        <v>42</v>
      </c>
      <c r="C32" s="807"/>
      <c r="D32" s="807"/>
      <c r="E32" s="807"/>
      <c r="F32" s="807"/>
      <c r="G32" s="807"/>
      <c r="H32" s="807"/>
      <c r="I32" s="807"/>
      <c r="J32" s="807"/>
      <c r="K32" s="807"/>
      <c r="L32" s="218"/>
      <c r="M32" s="810"/>
      <c r="N32" s="811"/>
      <c r="O32" s="811"/>
      <c r="P32" s="811"/>
      <c r="Q32" s="811"/>
      <c r="R32" s="811"/>
      <c r="S32" s="811"/>
      <c r="T32" s="811"/>
      <c r="U32" s="811"/>
      <c r="V32" s="811"/>
      <c r="W32" s="811"/>
      <c r="X32" s="811"/>
      <c r="Y32" s="811"/>
      <c r="Z32" s="811"/>
      <c r="AA32" s="811"/>
      <c r="AB32" s="811"/>
      <c r="AC32" s="811"/>
      <c r="AD32" s="811"/>
      <c r="AE32" s="811"/>
      <c r="AF32" s="811"/>
      <c r="AG32" s="812"/>
    </row>
    <row r="33" spans="1:34" ht="19.5" customHeight="1">
      <c r="A33" s="240"/>
      <c r="B33" s="813" t="s">
        <v>48</v>
      </c>
      <c r="C33" s="813"/>
      <c r="D33" s="813"/>
      <c r="E33" s="813"/>
      <c r="F33" s="813"/>
      <c r="G33" s="813"/>
      <c r="H33" s="813"/>
      <c r="I33" s="813"/>
      <c r="J33" s="813"/>
      <c r="K33" s="813"/>
      <c r="L33" s="241"/>
      <c r="M33" s="814"/>
      <c r="N33" s="815"/>
      <c r="O33" s="815"/>
      <c r="P33" s="815"/>
      <c r="Q33" s="815"/>
      <c r="R33" s="815"/>
      <c r="S33" s="815"/>
      <c r="T33" s="815"/>
      <c r="U33" s="815"/>
      <c r="V33" s="815"/>
      <c r="W33" s="815"/>
      <c r="X33" s="815"/>
      <c r="Y33" s="815"/>
      <c r="Z33" s="815"/>
      <c r="AA33" s="815"/>
      <c r="AB33" s="815"/>
      <c r="AC33" s="815"/>
      <c r="AD33" s="815"/>
      <c r="AE33" s="815"/>
      <c r="AF33" s="815"/>
      <c r="AG33" s="816"/>
    </row>
    <row r="34" spans="1:34" ht="19.5" customHeight="1" thickBot="1">
      <c r="A34" s="242"/>
      <c r="B34" s="803" t="s">
        <v>44</v>
      </c>
      <c r="C34" s="803"/>
      <c r="D34" s="803"/>
      <c r="E34" s="803"/>
      <c r="F34" s="803"/>
      <c r="G34" s="803"/>
      <c r="H34" s="803"/>
      <c r="I34" s="803"/>
      <c r="J34" s="803"/>
      <c r="K34" s="803"/>
      <c r="L34" s="243"/>
      <c r="M34" s="804"/>
      <c r="N34" s="805"/>
      <c r="O34" s="805"/>
      <c r="P34" s="805"/>
      <c r="Q34" s="805"/>
      <c r="R34" s="805"/>
      <c r="S34" s="805"/>
      <c r="T34" s="805"/>
      <c r="U34" s="805"/>
      <c r="V34" s="805"/>
      <c r="W34" s="805"/>
      <c r="X34" s="805"/>
      <c r="Y34" s="805"/>
      <c r="Z34" s="805"/>
      <c r="AA34" s="805"/>
      <c r="AB34" s="805"/>
      <c r="AC34" s="805"/>
      <c r="AD34" s="805"/>
      <c r="AE34" s="805"/>
      <c r="AF34" s="805"/>
      <c r="AG34" s="806"/>
    </row>
    <row r="35" spans="1:34" ht="7.5" customHeight="1"/>
    <row r="36" spans="1:34" ht="24.75" customHeight="1">
      <c r="AH36" s="27"/>
    </row>
    <row r="37" spans="1:34" ht="24.75" customHeight="1">
      <c r="AH37" s="27"/>
    </row>
    <row r="38" spans="1:34" ht="24.75" customHeight="1">
      <c r="AH38" s="27"/>
    </row>
    <row r="39" spans="1:34" ht="24.75" customHeight="1">
      <c r="AH39" s="27"/>
    </row>
    <row r="40" spans="1:34" ht="24.75" customHeight="1">
      <c r="AH40" s="27"/>
    </row>
    <row r="41" spans="1:34" ht="24.75" customHeight="1">
      <c r="AH41" s="27"/>
    </row>
  </sheetData>
  <sheetProtection formatRows="0" insertRows="0" deleteRows="0" selectLockedCells="1"/>
  <mergeCells count="87">
    <mergeCell ref="Y21:Z21"/>
    <mergeCell ref="AA21:AG21"/>
    <mergeCell ref="R22:S22"/>
    <mergeCell ref="U22:V22"/>
    <mergeCell ref="J17:N17"/>
    <mergeCell ref="A20:J20"/>
    <mergeCell ref="A21:F21"/>
    <mergeCell ref="G21:H21"/>
    <mergeCell ref="I21:O21"/>
    <mergeCell ref="P21:Q21"/>
    <mergeCell ref="R21:X21"/>
    <mergeCell ref="A19:AG19"/>
    <mergeCell ref="J18:N18"/>
    <mergeCell ref="O18:AG18"/>
    <mergeCell ref="A18:I18"/>
    <mergeCell ref="A26:AG26"/>
    <mergeCell ref="G24:L24"/>
    <mergeCell ref="M24:AG24"/>
    <mergeCell ref="G25:L25"/>
    <mergeCell ref="M25:AG25"/>
    <mergeCell ref="A22:F25"/>
    <mergeCell ref="G22:L22"/>
    <mergeCell ref="G23:L23"/>
    <mergeCell ref="M23:AG23"/>
    <mergeCell ref="M22:O22"/>
    <mergeCell ref="B29:K29"/>
    <mergeCell ref="M29:X29"/>
    <mergeCell ref="Y29:AC29"/>
    <mergeCell ref="AD29:AF29"/>
    <mergeCell ref="B30:K30"/>
    <mergeCell ref="M30:X30"/>
    <mergeCell ref="Y30:AC30"/>
    <mergeCell ref="AD30:AF30"/>
    <mergeCell ref="B34:K34"/>
    <mergeCell ref="M34:AG34"/>
    <mergeCell ref="B31:K31"/>
    <mergeCell ref="T31:U31"/>
    <mergeCell ref="B32:K32"/>
    <mergeCell ref="M32:AG32"/>
    <mergeCell ref="B33:K33"/>
    <mergeCell ref="M33:AG33"/>
    <mergeCell ref="O16:AG16"/>
    <mergeCell ref="D14:I14"/>
    <mergeCell ref="A10:E10"/>
    <mergeCell ref="F10:P10"/>
    <mergeCell ref="Q10:U10"/>
    <mergeCell ref="V10:AG10"/>
    <mergeCell ref="A11:E11"/>
    <mergeCell ref="G11:J11"/>
    <mergeCell ref="K11:AG11"/>
    <mergeCell ref="D15:I15"/>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A7:E7"/>
    <mergeCell ref="F7:L7"/>
    <mergeCell ref="M7:O7"/>
    <mergeCell ref="P7:T7"/>
    <mergeCell ref="U7:V7"/>
    <mergeCell ref="A2:AG2"/>
    <mergeCell ref="A4:E4"/>
    <mergeCell ref="F4:AG4"/>
    <mergeCell ref="A5:E5"/>
    <mergeCell ref="A6:E6"/>
    <mergeCell ref="G6:J6"/>
    <mergeCell ref="K6:AG6"/>
    <mergeCell ref="F5:L5"/>
    <mergeCell ref="M5:AF5"/>
    <mergeCell ref="A8:E8"/>
    <mergeCell ref="F8:AG8"/>
    <mergeCell ref="A9:E9"/>
    <mergeCell ref="F9:P9"/>
    <mergeCell ref="Q9:U9"/>
    <mergeCell ref="V9:AG9"/>
  </mergeCells>
  <phoneticPr fontId="9"/>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12.625" style="30" hidden="1" customWidth="1"/>
    <col min="11" max="12" width="12.875" style="30" customWidth="1"/>
    <col min="13" max="13" width="20.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718</v>
      </c>
    </row>
    <row r="3" spans="1:24" ht="6.75" customHeight="1" thickBot="1"/>
    <row r="4" spans="1:24" ht="21.75" customHeight="1">
      <c r="A4" s="1032" t="s">
        <v>211</v>
      </c>
      <c r="B4" s="1033"/>
      <c r="C4" s="1033"/>
      <c r="D4" s="1767">
        <f>'1 交付申請'!V10</f>
        <v>0</v>
      </c>
      <c r="E4" s="1768"/>
      <c r="F4" s="1768"/>
      <c r="G4" s="1768"/>
      <c r="H4" s="1769"/>
      <c r="I4" s="80"/>
      <c r="J4" s="80"/>
      <c r="K4" s="80"/>
      <c r="L4" s="80"/>
      <c r="M4" s="80"/>
    </row>
    <row r="5" spans="1:24" ht="21.75" customHeight="1">
      <c r="A5" s="1037" t="s">
        <v>210</v>
      </c>
      <c r="B5" s="1038"/>
      <c r="C5" s="1039"/>
      <c r="D5" s="1040" t="str">
        <f>IF('1-1省ｴﾈ'!M7="","",'1-1省ｴﾈ'!M7)</f>
        <v/>
      </c>
      <c r="E5" s="1041"/>
      <c r="F5" s="1041"/>
      <c r="G5" s="1041"/>
      <c r="H5" s="1042"/>
      <c r="I5" s="80"/>
      <c r="J5" s="80"/>
      <c r="K5" s="80"/>
      <c r="L5" s="80"/>
      <c r="M5" s="80"/>
    </row>
    <row r="6" spans="1:24" ht="21.75" customHeight="1" thickBot="1">
      <c r="A6" s="1770" t="s">
        <v>228</v>
      </c>
      <c r="B6" s="1771"/>
      <c r="C6" s="1771"/>
      <c r="D6" s="1046" t="s">
        <v>223</v>
      </c>
      <c r="E6" s="1047"/>
      <c r="F6" s="1047"/>
      <c r="G6" s="1047"/>
      <c r="H6" s="1048"/>
      <c r="I6" s="80"/>
      <c r="J6" s="80"/>
      <c r="K6" s="80"/>
      <c r="L6" s="80"/>
      <c r="M6" s="80"/>
    </row>
    <row r="8" spans="1:24" ht="13.8" thickBot="1"/>
    <row r="9" spans="1:24" ht="30" customHeight="1">
      <c r="A9" s="1051" t="s">
        <v>204</v>
      </c>
      <c r="B9" s="1052"/>
      <c r="C9" s="1053"/>
      <c r="D9" s="1060" t="s">
        <v>209</v>
      </c>
      <c r="E9" s="1027" t="s">
        <v>208</v>
      </c>
      <c r="F9" s="1028"/>
      <c r="G9" s="1772" t="s">
        <v>205</v>
      </c>
      <c r="H9" s="1027" t="s">
        <v>206</v>
      </c>
      <c r="I9" s="1028"/>
      <c r="J9" s="1068" t="s">
        <v>205</v>
      </c>
      <c r="K9" s="1027" t="s">
        <v>224</v>
      </c>
      <c r="L9" s="1063"/>
      <c r="M9" s="1064" t="s">
        <v>205</v>
      </c>
      <c r="O9" s="1051" t="s">
        <v>204</v>
      </c>
      <c r="P9" s="1052"/>
      <c r="Q9" s="1053"/>
      <c r="R9" s="1067" t="s">
        <v>203</v>
      </c>
      <c r="S9" s="1068"/>
      <c r="T9" s="1069"/>
      <c r="V9" s="1070" t="s">
        <v>202</v>
      </c>
      <c r="W9" s="1071"/>
      <c r="X9" s="1072"/>
    </row>
    <row r="10" spans="1:24" ht="18.899999999999999" customHeight="1">
      <c r="A10" s="1054"/>
      <c r="B10" s="1055"/>
      <c r="C10" s="1056"/>
      <c r="D10" s="1061"/>
      <c r="E10" s="1049" t="s">
        <v>199</v>
      </c>
      <c r="F10" s="136" t="s">
        <v>201</v>
      </c>
      <c r="G10" s="1030"/>
      <c r="H10" s="1049" t="s">
        <v>199</v>
      </c>
      <c r="I10" s="136" t="s">
        <v>201</v>
      </c>
      <c r="J10" s="1030"/>
      <c r="K10" s="1049" t="s">
        <v>199</v>
      </c>
      <c r="L10" s="135" t="s">
        <v>201</v>
      </c>
      <c r="M10" s="1065"/>
      <c r="O10" s="1054"/>
      <c r="P10" s="1055"/>
      <c r="Q10" s="1056"/>
      <c r="R10" s="1049" t="s">
        <v>199</v>
      </c>
      <c r="S10" s="1073" t="s">
        <v>198</v>
      </c>
      <c r="T10" s="1075" t="s">
        <v>197</v>
      </c>
      <c r="V10" s="1076" t="s">
        <v>199</v>
      </c>
      <c r="W10" s="1073" t="s">
        <v>198</v>
      </c>
      <c r="X10" s="1075" t="s">
        <v>197</v>
      </c>
    </row>
    <row r="11" spans="1:24" ht="13.8" thickBot="1">
      <c r="A11" s="1057"/>
      <c r="B11" s="1058"/>
      <c r="C11" s="1059"/>
      <c r="D11" s="1062"/>
      <c r="E11" s="1050"/>
      <c r="F11" s="134" t="s">
        <v>196</v>
      </c>
      <c r="G11" s="1031"/>
      <c r="H11" s="1050"/>
      <c r="I11" s="134" t="s">
        <v>195</v>
      </c>
      <c r="J11" s="1031"/>
      <c r="K11" s="1050"/>
      <c r="L11" s="133" t="s">
        <v>194</v>
      </c>
      <c r="M11" s="1066"/>
      <c r="O11" s="1057"/>
      <c r="P11" s="1058"/>
      <c r="Q11" s="1059"/>
      <c r="R11" s="1050"/>
      <c r="S11" s="1074"/>
      <c r="T11" s="1031"/>
      <c r="V11" s="1077"/>
      <c r="W11" s="1074"/>
      <c r="X11" s="1031"/>
    </row>
    <row r="12" spans="1:24" ht="18" customHeight="1" thickTop="1">
      <c r="A12" s="1082" t="s">
        <v>193</v>
      </c>
      <c r="B12" s="1522" t="s">
        <v>192</v>
      </c>
      <c r="C12" s="1523"/>
      <c r="D12" s="96" t="s">
        <v>180</v>
      </c>
      <c r="E12" s="195">
        <f>実績報告ｴﾈﾙｷﾞｰ換算表!E12</f>
        <v>0</v>
      </c>
      <c r="F12" s="151">
        <f t="shared" ref="F12:F43" si="0">ROUND(E12*$R12,2)</f>
        <v>0</v>
      </c>
      <c r="G12" s="132">
        <f t="shared" ref="G12:G38" si="1">E12*$R12*$V12*44/12</f>
        <v>0</v>
      </c>
      <c r="H12" s="681"/>
      <c r="I12" s="151">
        <f t="shared" ref="I12:I43" si="2">ROUND(H12*$R12,2)</f>
        <v>0</v>
      </c>
      <c r="J12" s="132">
        <f t="shared" ref="J12:J38" si="3">H12*$R12*$V12*44/12</f>
        <v>0</v>
      </c>
      <c r="K12" s="151">
        <f t="shared" ref="K12:K43" si="4">E12-H12</f>
        <v>0</v>
      </c>
      <c r="L12" s="164">
        <f t="shared" ref="L12:L43" si="5">ROUND(K12*$R12,2)</f>
        <v>0</v>
      </c>
      <c r="M12" s="139">
        <f t="shared" ref="M12:M38" si="6">K12*$R12*$V12*44/12</f>
        <v>0</v>
      </c>
      <c r="O12" s="1082" t="s">
        <v>193</v>
      </c>
      <c r="P12" s="1085" t="s">
        <v>192</v>
      </c>
      <c r="Q12" s="1086"/>
      <c r="R12" s="130">
        <v>38.299999999999997</v>
      </c>
      <c r="S12" s="129" t="s">
        <v>178</v>
      </c>
      <c r="T12" s="126"/>
      <c r="V12" s="589">
        <v>1.9E-2</v>
      </c>
      <c r="W12" s="127" t="s">
        <v>152</v>
      </c>
      <c r="X12" s="126"/>
    </row>
    <row r="13" spans="1:24" ht="18" customHeight="1">
      <c r="A13" s="1083"/>
      <c r="B13" s="1089" t="s">
        <v>191</v>
      </c>
      <c r="C13" s="1090"/>
      <c r="D13" s="85" t="s">
        <v>180</v>
      </c>
      <c r="E13" s="195">
        <f>実績報告ｴﾈﾙｷﾞｰ換算表!E13</f>
        <v>0</v>
      </c>
      <c r="F13" s="152">
        <f t="shared" si="0"/>
        <v>0</v>
      </c>
      <c r="G13" s="104">
        <f t="shared" si="1"/>
        <v>0</v>
      </c>
      <c r="H13" s="682"/>
      <c r="I13" s="152">
        <f t="shared" si="2"/>
        <v>0</v>
      </c>
      <c r="J13" s="104">
        <f t="shared" si="3"/>
        <v>0</v>
      </c>
      <c r="K13" s="152">
        <f t="shared" si="4"/>
        <v>0</v>
      </c>
      <c r="L13" s="165">
        <f t="shared" si="5"/>
        <v>0</v>
      </c>
      <c r="M13" s="140">
        <f t="shared" si="6"/>
        <v>0</v>
      </c>
      <c r="O13" s="1083"/>
      <c r="P13" s="1089" t="s">
        <v>191</v>
      </c>
      <c r="Q13" s="1090"/>
      <c r="R13" s="109">
        <v>34.799999999999997</v>
      </c>
      <c r="S13" s="92" t="s">
        <v>178</v>
      </c>
      <c r="T13" s="91"/>
      <c r="V13" s="590">
        <v>1.83E-2</v>
      </c>
      <c r="W13" s="92" t="s">
        <v>152</v>
      </c>
      <c r="X13" s="91"/>
    </row>
    <row r="14" spans="1:24" ht="18" customHeight="1">
      <c r="A14" s="1083"/>
      <c r="B14" s="1089" t="s">
        <v>190</v>
      </c>
      <c r="C14" s="1090"/>
      <c r="D14" s="85" t="s">
        <v>180</v>
      </c>
      <c r="E14" s="195">
        <f>実績報告ｴﾈﾙｷﾞｰ換算表!E14</f>
        <v>0</v>
      </c>
      <c r="F14" s="152">
        <f t="shared" si="0"/>
        <v>0</v>
      </c>
      <c r="G14" s="104">
        <f t="shared" si="1"/>
        <v>0</v>
      </c>
      <c r="H14" s="682"/>
      <c r="I14" s="152">
        <f t="shared" si="2"/>
        <v>0</v>
      </c>
      <c r="J14" s="104">
        <f t="shared" si="3"/>
        <v>0</v>
      </c>
      <c r="K14" s="152">
        <f t="shared" si="4"/>
        <v>0</v>
      </c>
      <c r="L14" s="165">
        <f t="shared" si="5"/>
        <v>0</v>
      </c>
      <c r="M14" s="140">
        <f t="shared" si="6"/>
        <v>0</v>
      </c>
      <c r="O14" s="1083"/>
      <c r="P14" s="1089" t="s">
        <v>189</v>
      </c>
      <c r="Q14" s="1090"/>
      <c r="R14" s="109">
        <v>33.4</v>
      </c>
      <c r="S14" s="92" t="s">
        <v>178</v>
      </c>
      <c r="T14" s="91"/>
      <c r="V14" s="590">
        <v>1.8700000000000001E-2</v>
      </c>
      <c r="W14" s="92" t="s">
        <v>152</v>
      </c>
      <c r="X14" s="91"/>
    </row>
    <row r="15" spans="1:24" ht="18" customHeight="1">
      <c r="A15" s="1083"/>
      <c r="B15" s="1089" t="s">
        <v>188</v>
      </c>
      <c r="C15" s="1090"/>
      <c r="D15" s="85" t="s">
        <v>180</v>
      </c>
      <c r="E15" s="195">
        <f>実績報告ｴﾈﾙｷﾞｰ換算表!E15</f>
        <v>0</v>
      </c>
      <c r="F15" s="152">
        <f t="shared" si="0"/>
        <v>0</v>
      </c>
      <c r="G15" s="104">
        <f t="shared" si="1"/>
        <v>0</v>
      </c>
      <c r="H15" s="682"/>
      <c r="I15" s="152">
        <f t="shared" si="2"/>
        <v>0</v>
      </c>
      <c r="J15" s="104">
        <f t="shared" si="3"/>
        <v>0</v>
      </c>
      <c r="K15" s="152">
        <f t="shared" si="4"/>
        <v>0</v>
      </c>
      <c r="L15" s="165">
        <f t="shared" si="5"/>
        <v>0</v>
      </c>
      <c r="M15" s="140">
        <f t="shared" si="6"/>
        <v>0</v>
      </c>
      <c r="O15" s="1083"/>
      <c r="P15" s="1089" t="s">
        <v>188</v>
      </c>
      <c r="Q15" s="1090"/>
      <c r="R15" s="109">
        <v>33.299999999999997</v>
      </c>
      <c r="S15" s="92" t="s">
        <v>178</v>
      </c>
      <c r="T15" s="91"/>
      <c r="V15" s="590">
        <v>1.8599999999999998E-2</v>
      </c>
      <c r="W15" s="92" t="s">
        <v>152</v>
      </c>
      <c r="X15" s="91"/>
    </row>
    <row r="16" spans="1:24" ht="18" customHeight="1">
      <c r="A16" s="1083"/>
      <c r="B16" s="1080" t="s">
        <v>185</v>
      </c>
      <c r="C16" s="1081"/>
      <c r="D16" s="85" t="s">
        <v>180</v>
      </c>
      <c r="E16" s="195">
        <f>実績報告ｴﾈﾙｷﾞｰ換算表!E16</f>
        <v>0</v>
      </c>
      <c r="F16" s="152">
        <f t="shared" si="0"/>
        <v>0</v>
      </c>
      <c r="G16" s="104">
        <f t="shared" si="1"/>
        <v>0</v>
      </c>
      <c r="H16" s="682"/>
      <c r="I16" s="152">
        <f t="shared" si="2"/>
        <v>0</v>
      </c>
      <c r="J16" s="104">
        <f t="shared" si="3"/>
        <v>0</v>
      </c>
      <c r="K16" s="152">
        <f t="shared" si="4"/>
        <v>0</v>
      </c>
      <c r="L16" s="165">
        <f t="shared" si="5"/>
        <v>0</v>
      </c>
      <c r="M16" s="140">
        <f t="shared" si="6"/>
        <v>0</v>
      </c>
      <c r="O16" s="1083"/>
      <c r="P16" s="1080" t="s">
        <v>185</v>
      </c>
      <c r="Q16" s="1081"/>
      <c r="R16" s="109">
        <v>36.5</v>
      </c>
      <c r="S16" s="92" t="s">
        <v>178</v>
      </c>
      <c r="T16" s="91"/>
      <c r="V16" s="590">
        <v>1.8700000000000001E-2</v>
      </c>
      <c r="W16" s="92" t="s">
        <v>152</v>
      </c>
      <c r="X16" s="91"/>
    </row>
    <row r="17" spans="1:24" ht="18" customHeight="1">
      <c r="A17" s="1083"/>
      <c r="B17" s="1080" t="s">
        <v>182</v>
      </c>
      <c r="C17" s="1081"/>
      <c r="D17" s="85" t="s">
        <v>180</v>
      </c>
      <c r="E17" s="195">
        <f>実績報告ｴﾈﾙｷﾞｰ換算表!E17</f>
        <v>0</v>
      </c>
      <c r="F17" s="152">
        <f t="shared" si="0"/>
        <v>0</v>
      </c>
      <c r="G17" s="104">
        <f t="shared" si="1"/>
        <v>0</v>
      </c>
      <c r="H17" s="682"/>
      <c r="I17" s="152">
        <f t="shared" si="2"/>
        <v>0</v>
      </c>
      <c r="J17" s="104">
        <f t="shared" si="3"/>
        <v>0</v>
      </c>
      <c r="K17" s="152">
        <f t="shared" si="4"/>
        <v>0</v>
      </c>
      <c r="L17" s="165">
        <f t="shared" si="5"/>
        <v>0</v>
      </c>
      <c r="M17" s="140">
        <f t="shared" si="6"/>
        <v>0</v>
      </c>
      <c r="O17" s="1083"/>
      <c r="P17" s="1080" t="s">
        <v>182</v>
      </c>
      <c r="Q17" s="1081"/>
      <c r="R17" s="109">
        <v>38</v>
      </c>
      <c r="S17" s="92" t="s">
        <v>178</v>
      </c>
      <c r="T17" s="91"/>
      <c r="V17" s="590">
        <v>1.8800000000000001E-2</v>
      </c>
      <c r="W17" s="92" t="s">
        <v>152</v>
      </c>
      <c r="X17" s="91"/>
    </row>
    <row r="18" spans="1:24" ht="18" customHeight="1">
      <c r="A18" s="1083"/>
      <c r="B18" s="1080" t="s">
        <v>181</v>
      </c>
      <c r="C18" s="1081"/>
      <c r="D18" s="85" t="s">
        <v>180</v>
      </c>
      <c r="E18" s="195">
        <f>実績報告ｴﾈﾙｷﾞｰ換算表!E18</f>
        <v>0</v>
      </c>
      <c r="F18" s="152">
        <f t="shared" si="0"/>
        <v>0</v>
      </c>
      <c r="G18" s="104">
        <f t="shared" si="1"/>
        <v>0</v>
      </c>
      <c r="H18" s="682"/>
      <c r="I18" s="152">
        <f t="shared" si="2"/>
        <v>0</v>
      </c>
      <c r="J18" s="104">
        <f t="shared" si="3"/>
        <v>0</v>
      </c>
      <c r="K18" s="152">
        <f>E18-H18</f>
        <v>0</v>
      </c>
      <c r="L18" s="165">
        <f t="shared" si="5"/>
        <v>0</v>
      </c>
      <c r="M18" s="140">
        <f t="shared" si="6"/>
        <v>0</v>
      </c>
      <c r="O18" s="1083"/>
      <c r="P18" s="1080" t="s">
        <v>181</v>
      </c>
      <c r="Q18" s="1081"/>
      <c r="R18" s="109">
        <v>38.9</v>
      </c>
      <c r="S18" s="92" t="s">
        <v>178</v>
      </c>
      <c r="T18" s="91"/>
      <c r="V18" s="590">
        <v>1.9300000000000001E-2</v>
      </c>
      <c r="W18" s="92" t="s">
        <v>152</v>
      </c>
      <c r="X18" s="91"/>
    </row>
    <row r="19" spans="1:24" ht="18" customHeight="1">
      <c r="A19" s="1083"/>
      <c r="B19" s="1080" t="s">
        <v>179</v>
      </c>
      <c r="C19" s="1081"/>
      <c r="D19" s="85" t="s">
        <v>180</v>
      </c>
      <c r="E19" s="195">
        <f>実績報告ｴﾈﾙｷﾞｰ換算表!E19</f>
        <v>0</v>
      </c>
      <c r="F19" s="152">
        <f t="shared" si="0"/>
        <v>0</v>
      </c>
      <c r="G19" s="104">
        <f t="shared" si="1"/>
        <v>0</v>
      </c>
      <c r="H19" s="682"/>
      <c r="I19" s="152">
        <f t="shared" si="2"/>
        <v>0</v>
      </c>
      <c r="J19" s="104">
        <f t="shared" si="3"/>
        <v>0</v>
      </c>
      <c r="K19" s="152">
        <f t="shared" si="4"/>
        <v>0</v>
      </c>
      <c r="L19" s="165">
        <f t="shared" si="5"/>
        <v>0</v>
      </c>
      <c r="M19" s="140">
        <f t="shared" si="6"/>
        <v>0</v>
      </c>
      <c r="O19" s="1083"/>
      <c r="P19" s="1080" t="s">
        <v>179</v>
      </c>
      <c r="Q19" s="1081"/>
      <c r="R19" s="109">
        <v>41.8</v>
      </c>
      <c r="S19" s="92" t="s">
        <v>178</v>
      </c>
      <c r="T19" s="91"/>
      <c r="V19" s="590">
        <v>2.0199999999999999E-2</v>
      </c>
      <c r="W19" s="92" t="s">
        <v>152</v>
      </c>
      <c r="X19" s="91"/>
    </row>
    <row r="20" spans="1:24" ht="18" customHeight="1">
      <c r="A20" s="1083"/>
      <c r="B20" s="1080" t="s">
        <v>177</v>
      </c>
      <c r="C20" s="1081"/>
      <c r="D20" s="85" t="s">
        <v>164</v>
      </c>
      <c r="E20" s="195">
        <f>実績報告ｴﾈﾙｷﾞｰ換算表!E20</f>
        <v>0</v>
      </c>
      <c r="F20" s="152">
        <f t="shared" si="0"/>
        <v>0</v>
      </c>
      <c r="G20" s="104">
        <f t="shared" si="1"/>
        <v>0</v>
      </c>
      <c r="H20" s="682"/>
      <c r="I20" s="152">
        <f t="shared" si="2"/>
        <v>0</v>
      </c>
      <c r="J20" s="104">
        <f t="shared" si="3"/>
        <v>0</v>
      </c>
      <c r="K20" s="152">
        <f t="shared" si="4"/>
        <v>0</v>
      </c>
      <c r="L20" s="165">
        <f t="shared" si="5"/>
        <v>0</v>
      </c>
      <c r="M20" s="140">
        <f t="shared" si="6"/>
        <v>0</v>
      </c>
      <c r="O20" s="1083"/>
      <c r="P20" s="1080" t="s">
        <v>177</v>
      </c>
      <c r="Q20" s="1081"/>
      <c r="R20" s="109">
        <v>40</v>
      </c>
      <c r="S20" s="92" t="s">
        <v>162</v>
      </c>
      <c r="T20" s="91"/>
      <c r="V20" s="590">
        <v>2.0400000000000001E-2</v>
      </c>
      <c r="W20" s="92" t="s">
        <v>152</v>
      </c>
      <c r="X20" s="91"/>
    </row>
    <row r="21" spans="1:24" ht="18" customHeight="1">
      <c r="A21" s="1083"/>
      <c r="B21" s="1080" t="s">
        <v>176</v>
      </c>
      <c r="C21" s="1081"/>
      <c r="D21" s="85" t="s">
        <v>164</v>
      </c>
      <c r="E21" s="195">
        <f>実績報告ｴﾈﾙｷﾞｰ換算表!E21</f>
        <v>0</v>
      </c>
      <c r="F21" s="152">
        <f t="shared" si="0"/>
        <v>0</v>
      </c>
      <c r="G21" s="104">
        <f t="shared" si="1"/>
        <v>0</v>
      </c>
      <c r="H21" s="682"/>
      <c r="I21" s="152">
        <f t="shared" si="2"/>
        <v>0</v>
      </c>
      <c r="J21" s="104">
        <f t="shared" si="3"/>
        <v>0</v>
      </c>
      <c r="K21" s="152">
        <f t="shared" si="4"/>
        <v>0</v>
      </c>
      <c r="L21" s="165">
        <f t="shared" si="5"/>
        <v>0</v>
      </c>
      <c r="M21" s="140">
        <f t="shared" si="6"/>
        <v>0</v>
      </c>
      <c r="O21" s="1083"/>
      <c r="P21" s="1080" t="s">
        <v>176</v>
      </c>
      <c r="Q21" s="1081"/>
      <c r="R21" s="109">
        <v>34.1</v>
      </c>
      <c r="S21" s="92" t="s">
        <v>162</v>
      </c>
      <c r="T21" s="91"/>
      <c r="V21" s="590">
        <v>2.4500000000000001E-2</v>
      </c>
      <c r="W21" s="92" t="s">
        <v>152</v>
      </c>
      <c r="X21" s="91"/>
    </row>
    <row r="22" spans="1:24" ht="18" customHeight="1">
      <c r="A22" s="1083"/>
      <c r="B22" s="1095" t="s">
        <v>175</v>
      </c>
      <c r="C22" s="1095" t="s">
        <v>174</v>
      </c>
      <c r="D22" s="77" t="s">
        <v>164</v>
      </c>
      <c r="E22" s="472">
        <f>実績報告ｴﾈﾙｷﾞｰ換算表!E22</f>
        <v>0</v>
      </c>
      <c r="F22" s="153">
        <f t="shared" si="0"/>
        <v>0</v>
      </c>
      <c r="G22" s="125">
        <f>交付申請ｴﾈﾙｷﾞｰ換算表!G22</f>
        <v>0</v>
      </c>
      <c r="H22" s="666"/>
      <c r="I22" s="153">
        <f t="shared" si="2"/>
        <v>0</v>
      </c>
      <c r="J22" s="125">
        <f>交付申請ｴﾈﾙｷﾞｰ換算表!J22</f>
        <v>0</v>
      </c>
      <c r="K22" s="153">
        <f t="shared" si="4"/>
        <v>0</v>
      </c>
      <c r="L22" s="166">
        <f t="shared" si="5"/>
        <v>0</v>
      </c>
      <c r="M22" s="581">
        <f t="shared" si="6"/>
        <v>0</v>
      </c>
      <c r="N22" s="30" t="s">
        <v>157</v>
      </c>
      <c r="O22" s="1083"/>
      <c r="P22" s="1095" t="s">
        <v>175</v>
      </c>
      <c r="Q22" s="78" t="s">
        <v>174</v>
      </c>
      <c r="R22" s="100">
        <v>50.1</v>
      </c>
      <c r="S22" s="98" t="s">
        <v>162</v>
      </c>
      <c r="T22" s="123"/>
      <c r="V22" s="591">
        <v>1.6299999999999999E-2</v>
      </c>
      <c r="W22" s="98" t="s">
        <v>152</v>
      </c>
      <c r="X22" s="123"/>
    </row>
    <row r="23" spans="1:24" ht="18" customHeight="1">
      <c r="A23" s="1083"/>
      <c r="B23" s="1096"/>
      <c r="C23" s="1653"/>
      <c r="D23" s="40" t="s">
        <v>158</v>
      </c>
      <c r="E23" s="197">
        <f>実績報告ｴﾈﾙｷﾞｰ換算表!E23</f>
        <v>0</v>
      </c>
      <c r="F23" s="151">
        <f t="shared" si="0"/>
        <v>0</v>
      </c>
      <c r="G23" s="125">
        <f>交付申請ｴﾈﾙｷﾞｰ換算表!G23</f>
        <v>0</v>
      </c>
      <c r="H23" s="664"/>
      <c r="I23" s="151">
        <f t="shared" si="2"/>
        <v>0</v>
      </c>
      <c r="J23" s="132">
        <f>交付申請ｴﾈﾙｷﾞｰ換算表!J23</f>
        <v>0</v>
      </c>
      <c r="K23" s="151">
        <f t="shared" si="4"/>
        <v>0</v>
      </c>
      <c r="L23" s="164">
        <f t="shared" si="5"/>
        <v>0</v>
      </c>
      <c r="M23" s="582">
        <f t="shared" si="6"/>
        <v>0</v>
      </c>
      <c r="O23" s="1083"/>
      <c r="P23" s="1096"/>
      <c r="Q23" s="41" t="s">
        <v>174</v>
      </c>
      <c r="R23" s="113">
        <v>109.4</v>
      </c>
      <c r="S23" s="111" t="s">
        <v>154</v>
      </c>
      <c r="T23" s="110"/>
      <c r="V23" s="592">
        <v>1.6299999999999999E-2</v>
      </c>
      <c r="W23" s="111" t="s">
        <v>152</v>
      </c>
      <c r="X23" s="110"/>
    </row>
    <row r="24" spans="1:24" ht="18" customHeight="1">
      <c r="A24" s="1083"/>
      <c r="B24" s="1097"/>
      <c r="C24" s="560" t="s">
        <v>173</v>
      </c>
      <c r="D24" s="96" t="s">
        <v>158</v>
      </c>
      <c r="E24" s="195">
        <f>実績報告ｴﾈﾙｷﾞｰ換算表!E24</f>
        <v>0</v>
      </c>
      <c r="F24" s="151">
        <f t="shared" si="0"/>
        <v>0</v>
      </c>
      <c r="G24" s="132">
        <f t="shared" si="1"/>
        <v>0</v>
      </c>
      <c r="H24" s="681"/>
      <c r="I24" s="151">
        <f t="shared" si="2"/>
        <v>0</v>
      </c>
      <c r="J24" s="132">
        <f t="shared" si="3"/>
        <v>0</v>
      </c>
      <c r="K24" s="151">
        <f t="shared" si="4"/>
        <v>0</v>
      </c>
      <c r="L24" s="164">
        <f t="shared" si="5"/>
        <v>0</v>
      </c>
      <c r="M24" s="139">
        <f t="shared" si="6"/>
        <v>0</v>
      </c>
      <c r="O24" s="1083"/>
      <c r="P24" s="1097"/>
      <c r="Q24" s="560" t="s">
        <v>173</v>
      </c>
      <c r="R24" s="562">
        <v>46.1</v>
      </c>
      <c r="S24" s="127" t="s">
        <v>154</v>
      </c>
      <c r="T24" s="561"/>
      <c r="V24" s="589">
        <v>1.44E-2</v>
      </c>
      <c r="W24" s="127" t="s">
        <v>152</v>
      </c>
      <c r="X24" s="561"/>
    </row>
    <row r="25" spans="1:24" ht="33" customHeight="1">
      <c r="A25" s="1083"/>
      <c r="B25" s="1099" t="s">
        <v>172</v>
      </c>
      <c r="C25" s="78" t="s">
        <v>171</v>
      </c>
      <c r="D25" s="77" t="s">
        <v>164</v>
      </c>
      <c r="E25" s="471">
        <f>実績報告ｴﾈﾙｷﾞｰ換算表!E25</f>
        <v>0</v>
      </c>
      <c r="F25" s="153">
        <f t="shared" si="0"/>
        <v>0</v>
      </c>
      <c r="G25" s="125">
        <f t="shared" si="1"/>
        <v>0</v>
      </c>
      <c r="H25" s="683"/>
      <c r="I25" s="153">
        <f t="shared" si="2"/>
        <v>0</v>
      </c>
      <c r="J25" s="125">
        <f t="shared" si="3"/>
        <v>0</v>
      </c>
      <c r="K25" s="153">
        <f t="shared" si="4"/>
        <v>0</v>
      </c>
      <c r="L25" s="166">
        <f t="shared" si="5"/>
        <v>0</v>
      </c>
      <c r="M25" s="141">
        <f t="shared" si="6"/>
        <v>0</v>
      </c>
      <c r="O25" s="1083"/>
      <c r="P25" s="1099" t="s">
        <v>172</v>
      </c>
      <c r="Q25" s="78" t="s">
        <v>171</v>
      </c>
      <c r="R25" s="100">
        <v>54.7</v>
      </c>
      <c r="S25" s="98" t="s">
        <v>162</v>
      </c>
      <c r="T25" s="123"/>
      <c r="V25" s="591">
        <v>1.3899999999999999E-2</v>
      </c>
      <c r="W25" s="98" t="s">
        <v>152</v>
      </c>
      <c r="X25" s="123"/>
    </row>
    <row r="26" spans="1:24" ht="18" customHeight="1">
      <c r="A26" s="1083"/>
      <c r="B26" s="1097"/>
      <c r="C26" s="41" t="s">
        <v>170</v>
      </c>
      <c r="D26" s="40" t="s">
        <v>158</v>
      </c>
      <c r="E26" s="473">
        <f>実績報告ｴﾈﾙｷﾞｰ換算表!E26</f>
        <v>0</v>
      </c>
      <c r="F26" s="154">
        <f t="shared" si="0"/>
        <v>0</v>
      </c>
      <c r="G26" s="115">
        <f t="shared" si="1"/>
        <v>0</v>
      </c>
      <c r="H26" s="684"/>
      <c r="I26" s="154">
        <f t="shared" si="2"/>
        <v>0</v>
      </c>
      <c r="J26" s="115">
        <f t="shared" si="3"/>
        <v>0</v>
      </c>
      <c r="K26" s="154">
        <f t="shared" si="4"/>
        <v>0</v>
      </c>
      <c r="L26" s="167">
        <f t="shared" si="5"/>
        <v>0</v>
      </c>
      <c r="M26" s="142">
        <f t="shared" si="6"/>
        <v>0</v>
      </c>
      <c r="O26" s="1083"/>
      <c r="P26" s="1097"/>
      <c r="Q26" s="41" t="s">
        <v>170</v>
      </c>
      <c r="R26" s="562">
        <v>38.4</v>
      </c>
      <c r="S26" s="111" t="s">
        <v>154</v>
      </c>
      <c r="T26" s="110"/>
      <c r="V26" s="592">
        <v>1.3899999999999999E-2</v>
      </c>
      <c r="W26" s="111" t="s">
        <v>152</v>
      </c>
      <c r="X26" s="110"/>
    </row>
    <row r="27" spans="1:24" ht="18" customHeight="1">
      <c r="A27" s="1083"/>
      <c r="B27" s="1080" t="s">
        <v>565</v>
      </c>
      <c r="C27" s="1101"/>
      <c r="D27" s="85" t="s">
        <v>164</v>
      </c>
      <c r="E27" s="583">
        <f>実績報告ｴﾈﾙｷﾞｰ換算表!E27</f>
        <v>0</v>
      </c>
      <c r="F27" s="152">
        <f t="shared" si="0"/>
        <v>0</v>
      </c>
      <c r="G27" s="104">
        <f t="shared" si="1"/>
        <v>0</v>
      </c>
      <c r="H27" s="682"/>
      <c r="I27" s="152">
        <f t="shared" si="2"/>
        <v>0</v>
      </c>
      <c r="J27" s="104">
        <f t="shared" si="3"/>
        <v>0</v>
      </c>
      <c r="K27" s="152">
        <f t="shared" si="4"/>
        <v>0</v>
      </c>
      <c r="L27" s="165">
        <f t="shared" si="5"/>
        <v>0</v>
      </c>
      <c r="M27" s="584">
        <f t="shared" si="6"/>
        <v>0</v>
      </c>
      <c r="O27" s="1083"/>
      <c r="P27" s="1080" t="s">
        <v>565</v>
      </c>
      <c r="Q27" s="1101"/>
      <c r="R27" s="109">
        <v>28.7</v>
      </c>
      <c r="S27" s="92" t="s">
        <v>162</v>
      </c>
      <c r="T27" s="91"/>
      <c r="V27" s="590">
        <v>2.46E-2</v>
      </c>
      <c r="W27" s="92" t="s">
        <v>152</v>
      </c>
      <c r="X27" s="561"/>
    </row>
    <row r="28" spans="1:24" ht="18" customHeight="1">
      <c r="A28" s="1083"/>
      <c r="B28" s="1080" t="s">
        <v>566</v>
      </c>
      <c r="C28" s="1101"/>
      <c r="D28" s="85" t="s">
        <v>164</v>
      </c>
      <c r="E28" s="585">
        <f>実績報告ｴﾈﾙｷﾞｰ換算表!E28</f>
        <v>0</v>
      </c>
      <c r="F28" s="152">
        <f t="shared" si="0"/>
        <v>0</v>
      </c>
      <c r="G28" s="104">
        <f t="shared" si="1"/>
        <v>0</v>
      </c>
      <c r="H28" s="682"/>
      <c r="I28" s="152">
        <f t="shared" si="2"/>
        <v>0</v>
      </c>
      <c r="J28" s="104">
        <f t="shared" si="3"/>
        <v>0</v>
      </c>
      <c r="K28" s="152">
        <f t="shared" si="4"/>
        <v>0</v>
      </c>
      <c r="L28" s="165">
        <f t="shared" si="5"/>
        <v>0</v>
      </c>
      <c r="M28" s="584">
        <f t="shared" si="6"/>
        <v>0</v>
      </c>
      <c r="O28" s="1083"/>
      <c r="P28" s="1080" t="s">
        <v>566</v>
      </c>
      <c r="Q28" s="1101"/>
      <c r="R28" s="109">
        <v>28.9</v>
      </c>
      <c r="S28" s="92" t="s">
        <v>162</v>
      </c>
      <c r="T28" s="91"/>
      <c r="V28" s="590">
        <v>2.4500000000000001E-2</v>
      </c>
      <c r="W28" s="92" t="s">
        <v>152</v>
      </c>
      <c r="X28" s="561"/>
    </row>
    <row r="29" spans="1:24" ht="18" customHeight="1">
      <c r="A29" s="1083"/>
      <c r="B29" s="1080" t="s">
        <v>567</v>
      </c>
      <c r="C29" s="1101"/>
      <c r="D29" s="85" t="s">
        <v>164</v>
      </c>
      <c r="E29" s="585">
        <f>実績報告ｴﾈﾙｷﾞｰ換算表!E29</f>
        <v>0</v>
      </c>
      <c r="F29" s="152">
        <f t="shared" si="0"/>
        <v>0</v>
      </c>
      <c r="G29" s="104">
        <f t="shared" si="1"/>
        <v>0</v>
      </c>
      <c r="H29" s="682"/>
      <c r="I29" s="152">
        <f t="shared" si="2"/>
        <v>0</v>
      </c>
      <c r="J29" s="104">
        <f t="shared" si="3"/>
        <v>0</v>
      </c>
      <c r="K29" s="152">
        <f t="shared" si="4"/>
        <v>0</v>
      </c>
      <c r="L29" s="165">
        <f t="shared" si="5"/>
        <v>0</v>
      </c>
      <c r="M29" s="584">
        <f t="shared" si="6"/>
        <v>0</v>
      </c>
      <c r="O29" s="1083"/>
      <c r="P29" s="1080" t="s">
        <v>567</v>
      </c>
      <c r="Q29" s="1101"/>
      <c r="R29" s="109">
        <v>28.3</v>
      </c>
      <c r="S29" s="92" t="s">
        <v>162</v>
      </c>
      <c r="T29" s="91"/>
      <c r="V29" s="590">
        <v>2.5100000000000001E-2</v>
      </c>
      <c r="W29" s="92" t="s">
        <v>152</v>
      </c>
      <c r="X29" s="561"/>
    </row>
    <row r="30" spans="1:24" ht="18" customHeight="1">
      <c r="A30" s="1083"/>
      <c r="B30" s="1080" t="s">
        <v>571</v>
      </c>
      <c r="C30" s="1081"/>
      <c r="D30" s="85" t="s">
        <v>164</v>
      </c>
      <c r="E30" s="585">
        <f>実績報告ｴﾈﾙｷﾞｰ換算表!E30</f>
        <v>0</v>
      </c>
      <c r="F30" s="152">
        <f t="shared" si="0"/>
        <v>0</v>
      </c>
      <c r="G30" s="104">
        <f t="shared" si="1"/>
        <v>0</v>
      </c>
      <c r="H30" s="682"/>
      <c r="I30" s="152">
        <f t="shared" si="2"/>
        <v>0</v>
      </c>
      <c r="J30" s="104">
        <f t="shared" si="3"/>
        <v>0</v>
      </c>
      <c r="K30" s="152">
        <f t="shared" si="4"/>
        <v>0</v>
      </c>
      <c r="L30" s="165">
        <f t="shared" si="5"/>
        <v>0</v>
      </c>
      <c r="M30" s="142">
        <f t="shared" si="6"/>
        <v>0</v>
      </c>
      <c r="O30" s="1083"/>
      <c r="P30" s="1080" t="s">
        <v>571</v>
      </c>
      <c r="Q30" s="1081"/>
      <c r="R30" s="109">
        <v>26.1</v>
      </c>
      <c r="S30" s="111" t="s">
        <v>162</v>
      </c>
      <c r="T30" s="561"/>
      <c r="V30" s="590">
        <v>2.4299999999999999E-2</v>
      </c>
      <c r="W30" s="92" t="s">
        <v>152</v>
      </c>
      <c r="X30" s="561"/>
    </row>
    <row r="31" spans="1:24" ht="18" customHeight="1">
      <c r="A31" s="1083"/>
      <c r="B31" s="1080" t="s">
        <v>572</v>
      </c>
      <c r="C31" s="1081"/>
      <c r="D31" s="85" t="s">
        <v>164</v>
      </c>
      <c r="E31" s="585">
        <f>実績報告ｴﾈﾙｷﾞｰ換算表!E31</f>
        <v>0</v>
      </c>
      <c r="F31" s="152">
        <f t="shared" si="0"/>
        <v>0</v>
      </c>
      <c r="G31" s="104">
        <f t="shared" si="1"/>
        <v>0</v>
      </c>
      <c r="H31" s="682"/>
      <c r="I31" s="152">
        <f t="shared" si="2"/>
        <v>0</v>
      </c>
      <c r="J31" s="104">
        <f t="shared" si="3"/>
        <v>0</v>
      </c>
      <c r="K31" s="152">
        <f t="shared" si="4"/>
        <v>0</v>
      </c>
      <c r="L31" s="165">
        <f t="shared" si="5"/>
        <v>0</v>
      </c>
      <c r="M31" s="142">
        <f t="shared" si="6"/>
        <v>0</v>
      </c>
      <c r="O31" s="1083"/>
      <c r="P31" s="1080" t="s">
        <v>572</v>
      </c>
      <c r="Q31" s="1081"/>
      <c r="R31" s="109">
        <v>24.2</v>
      </c>
      <c r="S31" s="111" t="s">
        <v>162</v>
      </c>
      <c r="T31" s="561"/>
      <c r="V31" s="590">
        <v>2.4199999999999999E-2</v>
      </c>
      <c r="W31" s="92" t="s">
        <v>152</v>
      </c>
      <c r="X31" s="561"/>
    </row>
    <row r="32" spans="1:24" ht="18" customHeight="1">
      <c r="A32" s="1083"/>
      <c r="B32" s="1080" t="s">
        <v>573</v>
      </c>
      <c r="C32" s="1081"/>
      <c r="D32" s="85" t="s">
        <v>164</v>
      </c>
      <c r="E32" s="585">
        <f>実績報告ｴﾈﾙｷﾞｰ換算表!E32</f>
        <v>0</v>
      </c>
      <c r="F32" s="152">
        <f t="shared" si="0"/>
        <v>0</v>
      </c>
      <c r="G32" s="104">
        <f t="shared" si="1"/>
        <v>0</v>
      </c>
      <c r="H32" s="682"/>
      <c r="I32" s="152">
        <f t="shared" si="2"/>
        <v>0</v>
      </c>
      <c r="J32" s="104">
        <f t="shared" si="3"/>
        <v>0</v>
      </c>
      <c r="K32" s="152">
        <f t="shared" si="4"/>
        <v>0</v>
      </c>
      <c r="L32" s="165">
        <f t="shared" si="5"/>
        <v>0</v>
      </c>
      <c r="M32" s="142">
        <f t="shared" si="6"/>
        <v>0</v>
      </c>
      <c r="O32" s="1083"/>
      <c r="P32" s="1080" t="s">
        <v>573</v>
      </c>
      <c r="Q32" s="1081"/>
      <c r="R32" s="109">
        <v>27.8</v>
      </c>
      <c r="S32" s="111" t="s">
        <v>162</v>
      </c>
      <c r="T32" s="561"/>
      <c r="V32" s="589">
        <v>2.5899999999999999E-2</v>
      </c>
      <c r="W32" s="92" t="s">
        <v>152</v>
      </c>
      <c r="X32" s="561"/>
    </row>
    <row r="33" spans="1:24" ht="18" customHeight="1">
      <c r="A33" s="1083"/>
      <c r="B33" s="1080" t="s">
        <v>165</v>
      </c>
      <c r="C33" s="1081"/>
      <c r="D33" s="85" t="s">
        <v>164</v>
      </c>
      <c r="E33" s="195">
        <f>実績報告ｴﾈﾙｷﾞｰ換算表!E33</f>
        <v>0</v>
      </c>
      <c r="F33" s="152">
        <f t="shared" si="0"/>
        <v>0</v>
      </c>
      <c r="G33" s="104">
        <f t="shared" si="1"/>
        <v>0</v>
      </c>
      <c r="H33" s="682"/>
      <c r="I33" s="152">
        <f t="shared" si="2"/>
        <v>0</v>
      </c>
      <c r="J33" s="104">
        <f t="shared" si="3"/>
        <v>0</v>
      </c>
      <c r="K33" s="152">
        <f t="shared" si="4"/>
        <v>0</v>
      </c>
      <c r="L33" s="165">
        <f t="shared" si="5"/>
        <v>0</v>
      </c>
      <c r="M33" s="140">
        <f t="shared" si="6"/>
        <v>0</v>
      </c>
      <c r="O33" s="1083"/>
      <c r="P33" s="1080" t="s">
        <v>165</v>
      </c>
      <c r="Q33" s="1081"/>
      <c r="R33" s="109">
        <v>29</v>
      </c>
      <c r="S33" s="92" t="s">
        <v>162</v>
      </c>
      <c r="T33" s="91"/>
      <c r="V33" s="590">
        <v>2.9899999999999999E-2</v>
      </c>
      <c r="W33" s="92" t="s">
        <v>152</v>
      </c>
      <c r="X33" s="91"/>
    </row>
    <row r="34" spans="1:24" ht="18" customHeight="1">
      <c r="A34" s="1083"/>
      <c r="B34" s="1080" t="s">
        <v>163</v>
      </c>
      <c r="C34" s="1081"/>
      <c r="D34" s="85" t="s">
        <v>164</v>
      </c>
      <c r="E34" s="195">
        <f>実績報告ｴﾈﾙｷﾞｰ換算表!E34</f>
        <v>0</v>
      </c>
      <c r="F34" s="152">
        <f t="shared" si="0"/>
        <v>0</v>
      </c>
      <c r="G34" s="104">
        <f t="shared" si="1"/>
        <v>0</v>
      </c>
      <c r="H34" s="682"/>
      <c r="I34" s="152">
        <f t="shared" si="2"/>
        <v>0</v>
      </c>
      <c r="J34" s="104">
        <f t="shared" si="3"/>
        <v>0</v>
      </c>
      <c r="K34" s="152">
        <f t="shared" si="4"/>
        <v>0</v>
      </c>
      <c r="L34" s="165">
        <f t="shared" si="5"/>
        <v>0</v>
      </c>
      <c r="M34" s="140">
        <f t="shared" si="6"/>
        <v>0</v>
      </c>
      <c r="O34" s="1083"/>
      <c r="P34" s="1080" t="s">
        <v>163</v>
      </c>
      <c r="Q34" s="1081"/>
      <c r="R34" s="109">
        <v>37.299999999999997</v>
      </c>
      <c r="S34" s="92" t="s">
        <v>162</v>
      </c>
      <c r="T34" s="91"/>
      <c r="V34" s="590">
        <v>2.0899999999999998E-2</v>
      </c>
      <c r="W34" s="92" t="s">
        <v>152</v>
      </c>
      <c r="X34" s="91"/>
    </row>
    <row r="35" spans="1:24" ht="18" customHeight="1">
      <c r="A35" s="1083"/>
      <c r="B35" s="1080" t="s">
        <v>161</v>
      </c>
      <c r="C35" s="1081"/>
      <c r="D35" s="40" t="s">
        <v>158</v>
      </c>
      <c r="E35" s="195">
        <f>実績報告ｴﾈﾙｷﾞｰ換算表!E35</f>
        <v>0</v>
      </c>
      <c r="F35" s="152">
        <f t="shared" si="0"/>
        <v>0</v>
      </c>
      <c r="G35" s="104">
        <f t="shared" si="1"/>
        <v>0</v>
      </c>
      <c r="H35" s="682"/>
      <c r="I35" s="152">
        <f t="shared" si="2"/>
        <v>0</v>
      </c>
      <c r="J35" s="104">
        <f t="shared" si="3"/>
        <v>0</v>
      </c>
      <c r="K35" s="152">
        <f t="shared" si="4"/>
        <v>0</v>
      </c>
      <c r="L35" s="165">
        <f t="shared" si="5"/>
        <v>0</v>
      </c>
      <c r="M35" s="140">
        <f t="shared" si="6"/>
        <v>0</v>
      </c>
      <c r="O35" s="1083"/>
      <c r="P35" s="1080" t="s">
        <v>161</v>
      </c>
      <c r="Q35" s="1081"/>
      <c r="R35" s="109">
        <v>18.399999999999999</v>
      </c>
      <c r="S35" s="92" t="s">
        <v>154</v>
      </c>
      <c r="T35" s="91"/>
      <c r="V35" s="590">
        <v>1.09E-2</v>
      </c>
      <c r="W35" s="92" t="s">
        <v>152</v>
      </c>
      <c r="X35" s="91"/>
    </row>
    <row r="36" spans="1:24" ht="18" customHeight="1">
      <c r="A36" s="1083"/>
      <c r="B36" s="1080" t="s">
        <v>160</v>
      </c>
      <c r="C36" s="1081"/>
      <c r="D36" s="40" t="s">
        <v>158</v>
      </c>
      <c r="E36" s="195">
        <f>実績報告ｴﾈﾙｷﾞｰ換算表!E36</f>
        <v>0</v>
      </c>
      <c r="F36" s="152">
        <f t="shared" si="0"/>
        <v>0</v>
      </c>
      <c r="G36" s="104">
        <f t="shared" si="1"/>
        <v>0</v>
      </c>
      <c r="H36" s="682"/>
      <c r="I36" s="152">
        <f t="shared" si="2"/>
        <v>0</v>
      </c>
      <c r="J36" s="104">
        <f t="shared" si="3"/>
        <v>0</v>
      </c>
      <c r="K36" s="152">
        <f t="shared" si="4"/>
        <v>0</v>
      </c>
      <c r="L36" s="165">
        <f t="shared" si="5"/>
        <v>0</v>
      </c>
      <c r="M36" s="140">
        <f t="shared" si="6"/>
        <v>0</v>
      </c>
      <c r="O36" s="1083"/>
      <c r="P36" s="1080" t="s">
        <v>160</v>
      </c>
      <c r="Q36" s="1081"/>
      <c r="R36" s="94">
        <v>3.23</v>
      </c>
      <c r="S36" s="92" t="s">
        <v>154</v>
      </c>
      <c r="T36" s="91"/>
      <c r="V36" s="590">
        <v>2.64E-2</v>
      </c>
      <c r="W36" s="92" t="s">
        <v>152</v>
      </c>
      <c r="X36" s="91"/>
    </row>
    <row r="37" spans="1:24" ht="18" customHeight="1">
      <c r="A37" s="1083"/>
      <c r="B37" s="1080" t="s">
        <v>574</v>
      </c>
      <c r="C37" s="1081"/>
      <c r="D37" s="40" t="s">
        <v>158</v>
      </c>
      <c r="E37" s="195">
        <f>実績報告ｴﾈﾙｷﾞｰ換算表!E37</f>
        <v>0</v>
      </c>
      <c r="F37" s="152">
        <f t="shared" si="0"/>
        <v>0</v>
      </c>
      <c r="G37" s="104">
        <f t="shared" si="1"/>
        <v>0</v>
      </c>
      <c r="H37" s="682"/>
      <c r="I37" s="152">
        <f t="shared" si="2"/>
        <v>0</v>
      </c>
      <c r="J37" s="104">
        <f t="shared" si="3"/>
        <v>0</v>
      </c>
      <c r="K37" s="152">
        <f t="shared" si="4"/>
        <v>0</v>
      </c>
      <c r="L37" s="165">
        <f t="shared" si="5"/>
        <v>0</v>
      </c>
      <c r="M37" s="140">
        <f t="shared" si="6"/>
        <v>0</v>
      </c>
      <c r="O37" s="1083"/>
      <c r="P37" s="1080" t="s">
        <v>574</v>
      </c>
      <c r="Q37" s="1081"/>
      <c r="R37" s="94">
        <v>3.45</v>
      </c>
      <c r="S37" s="92" t="s">
        <v>154</v>
      </c>
      <c r="T37" s="91"/>
      <c r="V37" s="590">
        <v>2.64E-2</v>
      </c>
      <c r="W37" s="92" t="s">
        <v>152</v>
      </c>
      <c r="X37" s="91"/>
    </row>
    <row r="38" spans="1:24" ht="18" customHeight="1">
      <c r="A38" s="1083"/>
      <c r="B38" s="1526" t="s">
        <v>159</v>
      </c>
      <c r="C38" s="1527"/>
      <c r="D38" s="108" t="s">
        <v>158</v>
      </c>
      <c r="E38" s="195">
        <f>実績報告ｴﾈﾙｷﾞｰ換算表!E38</f>
        <v>0</v>
      </c>
      <c r="F38" s="156">
        <f t="shared" si="0"/>
        <v>0</v>
      </c>
      <c r="G38" s="107">
        <f t="shared" si="1"/>
        <v>0</v>
      </c>
      <c r="H38" s="685"/>
      <c r="I38" s="156">
        <f t="shared" si="2"/>
        <v>0</v>
      </c>
      <c r="J38" s="107">
        <f t="shared" si="3"/>
        <v>0</v>
      </c>
      <c r="K38" s="156">
        <f t="shared" si="4"/>
        <v>0</v>
      </c>
      <c r="L38" s="169">
        <f t="shared" si="5"/>
        <v>0</v>
      </c>
      <c r="M38" s="143">
        <f t="shared" si="6"/>
        <v>0</v>
      </c>
      <c r="O38" s="1083"/>
      <c r="P38" s="1080" t="s">
        <v>159</v>
      </c>
      <c r="Q38" s="1081"/>
      <c r="R38" s="94">
        <v>7.53</v>
      </c>
      <c r="S38" s="92" t="s">
        <v>154</v>
      </c>
      <c r="T38" s="91"/>
      <c r="V38" s="590">
        <v>4.2000000000000003E-2</v>
      </c>
      <c r="W38" s="92" t="s">
        <v>152</v>
      </c>
      <c r="X38" s="91"/>
    </row>
    <row r="39" spans="1:24" ht="18" customHeight="1">
      <c r="A39" s="1083"/>
      <c r="B39" s="101" t="s">
        <v>156</v>
      </c>
      <c r="C39" s="101" t="s">
        <v>155</v>
      </c>
      <c r="D39" s="85" t="s">
        <v>158</v>
      </c>
      <c r="E39" s="195">
        <f>実績報告ｴﾈﾙｷﾞｰ換算表!E39</f>
        <v>0</v>
      </c>
      <c r="F39" s="152">
        <f t="shared" si="0"/>
        <v>0</v>
      </c>
      <c r="G39" s="104">
        <f>E39*V39</f>
        <v>0</v>
      </c>
      <c r="H39" s="665"/>
      <c r="I39" s="152">
        <f t="shared" si="2"/>
        <v>0</v>
      </c>
      <c r="J39" s="104">
        <f>H39*V39</f>
        <v>0</v>
      </c>
      <c r="K39" s="152">
        <f t="shared" si="4"/>
        <v>0</v>
      </c>
      <c r="L39" s="165">
        <f t="shared" si="5"/>
        <v>0</v>
      </c>
      <c r="M39" s="103">
        <f>K39*$V39</f>
        <v>0</v>
      </c>
      <c r="N39" s="30" t="s">
        <v>157</v>
      </c>
      <c r="O39" s="1083"/>
      <c r="P39" s="102" t="s">
        <v>156</v>
      </c>
      <c r="Q39" s="101" t="s">
        <v>155</v>
      </c>
      <c r="R39" s="100">
        <v>45</v>
      </c>
      <c r="S39" s="98" t="s">
        <v>154</v>
      </c>
      <c r="T39" s="97"/>
      <c r="V39" s="595">
        <v>2.0499999999999998</v>
      </c>
      <c r="W39" s="98" t="s">
        <v>608</v>
      </c>
      <c r="X39" s="97" t="s">
        <v>600</v>
      </c>
    </row>
    <row r="40" spans="1:24" ht="18" customHeight="1">
      <c r="A40" s="1083"/>
      <c r="B40" s="1111" t="s">
        <v>150</v>
      </c>
      <c r="C40" s="1112"/>
      <c r="D40" s="96" t="s">
        <v>143</v>
      </c>
      <c r="E40" s="195">
        <f>実績報告ｴﾈﾙｷﾞｰ換算表!E40</f>
        <v>0</v>
      </c>
      <c r="F40" s="157">
        <f t="shared" si="0"/>
        <v>0</v>
      </c>
      <c r="G40" s="95">
        <f>E40*$V40</f>
        <v>0</v>
      </c>
      <c r="H40" s="686"/>
      <c r="I40" s="157">
        <f t="shared" si="2"/>
        <v>0</v>
      </c>
      <c r="J40" s="95">
        <f>H40*$V40</f>
        <v>0</v>
      </c>
      <c r="K40" s="157">
        <f t="shared" si="4"/>
        <v>0</v>
      </c>
      <c r="L40" s="170">
        <f t="shared" si="5"/>
        <v>0</v>
      </c>
      <c r="M40" s="144">
        <f>K40*$V40</f>
        <v>0</v>
      </c>
      <c r="O40" s="1083"/>
      <c r="P40" s="1080" t="s">
        <v>150</v>
      </c>
      <c r="Q40" s="1081"/>
      <c r="R40" s="94">
        <v>1.17</v>
      </c>
      <c r="S40" s="92" t="s">
        <v>146</v>
      </c>
      <c r="T40" s="91"/>
      <c r="V40" s="590">
        <v>6.54E-2</v>
      </c>
      <c r="W40" s="92" t="s">
        <v>145</v>
      </c>
      <c r="X40" s="91"/>
    </row>
    <row r="41" spans="1:24" ht="18" customHeight="1">
      <c r="A41" s="1083"/>
      <c r="B41" s="1080" t="s">
        <v>149</v>
      </c>
      <c r="C41" s="1081"/>
      <c r="D41" s="85" t="s">
        <v>143</v>
      </c>
      <c r="E41" s="195">
        <f>実績報告ｴﾈﾙｷﾞｰ換算表!E41</f>
        <v>0</v>
      </c>
      <c r="F41" s="158">
        <f t="shared" si="0"/>
        <v>0</v>
      </c>
      <c r="G41" s="95">
        <f>E41*$V41</f>
        <v>0</v>
      </c>
      <c r="H41" s="687"/>
      <c r="I41" s="158">
        <f t="shared" si="2"/>
        <v>0</v>
      </c>
      <c r="J41" s="95">
        <f>H41*$V41</f>
        <v>0</v>
      </c>
      <c r="K41" s="158">
        <f t="shared" si="4"/>
        <v>0</v>
      </c>
      <c r="L41" s="171">
        <f t="shared" si="5"/>
        <v>0</v>
      </c>
      <c r="M41" s="144">
        <f>K41*$V41</f>
        <v>0</v>
      </c>
      <c r="O41" s="1083"/>
      <c r="P41" s="1080" t="s">
        <v>149</v>
      </c>
      <c r="Q41" s="1081"/>
      <c r="R41" s="94">
        <v>1.19</v>
      </c>
      <c r="S41" s="92" t="s">
        <v>146</v>
      </c>
      <c r="T41" s="91"/>
      <c r="V41" s="590">
        <v>5.3199999999999997E-2</v>
      </c>
      <c r="W41" s="92" t="s">
        <v>145</v>
      </c>
      <c r="X41" s="91"/>
    </row>
    <row r="42" spans="1:24" ht="18" customHeight="1">
      <c r="A42" s="1083"/>
      <c r="B42" s="1080" t="s">
        <v>148</v>
      </c>
      <c r="C42" s="1081"/>
      <c r="D42" s="85" t="s">
        <v>143</v>
      </c>
      <c r="E42" s="195">
        <f>実績報告ｴﾈﾙｷﾞｰ換算表!E42</f>
        <v>0</v>
      </c>
      <c r="F42" s="158">
        <f>ROUND(E42*$R42,2)</f>
        <v>0</v>
      </c>
      <c r="G42" s="95">
        <f>E42*$V42</f>
        <v>0</v>
      </c>
      <c r="H42" s="687"/>
      <c r="I42" s="158">
        <f t="shared" si="2"/>
        <v>0</v>
      </c>
      <c r="J42" s="95">
        <f>H42*$V42</f>
        <v>0</v>
      </c>
      <c r="K42" s="158">
        <f t="shared" si="4"/>
        <v>0</v>
      </c>
      <c r="L42" s="171">
        <f t="shared" si="5"/>
        <v>0</v>
      </c>
      <c r="M42" s="144">
        <f>K42*$V42</f>
        <v>0</v>
      </c>
      <c r="O42" s="1083"/>
      <c r="P42" s="1080" t="s">
        <v>148</v>
      </c>
      <c r="Q42" s="1081"/>
      <c r="R42" s="94">
        <v>1.19</v>
      </c>
      <c r="S42" s="92" t="s">
        <v>146</v>
      </c>
      <c r="T42" s="91"/>
      <c r="V42" s="590">
        <v>5.3199999999999997E-2</v>
      </c>
      <c r="W42" s="92" t="s">
        <v>145</v>
      </c>
      <c r="X42" s="91"/>
    </row>
    <row r="43" spans="1:24" ht="18" customHeight="1" thickBot="1">
      <c r="A43" s="1083"/>
      <c r="B43" s="1080" t="s">
        <v>147</v>
      </c>
      <c r="C43" s="1081"/>
      <c r="D43" s="85" t="s">
        <v>143</v>
      </c>
      <c r="E43" s="195">
        <f>実績報告ｴﾈﾙｷﾞｰ換算表!E43</f>
        <v>0</v>
      </c>
      <c r="F43" s="158">
        <f t="shared" si="0"/>
        <v>0</v>
      </c>
      <c r="G43" s="95">
        <f>E43*$V43</f>
        <v>0</v>
      </c>
      <c r="H43" s="687"/>
      <c r="I43" s="158">
        <f t="shared" si="2"/>
        <v>0</v>
      </c>
      <c r="J43" s="95">
        <f>H43*$V43</f>
        <v>0</v>
      </c>
      <c r="K43" s="158">
        <f t="shared" si="4"/>
        <v>0</v>
      </c>
      <c r="L43" s="171">
        <f t="shared" si="5"/>
        <v>0</v>
      </c>
      <c r="M43" s="144">
        <f>K43*$V43</f>
        <v>0</v>
      </c>
      <c r="O43" s="1084"/>
      <c r="P43" s="1113" t="s">
        <v>147</v>
      </c>
      <c r="Q43" s="1114"/>
      <c r="R43" s="89">
        <v>1.19</v>
      </c>
      <c r="S43" s="87" t="s">
        <v>146</v>
      </c>
      <c r="T43" s="86"/>
      <c r="V43" s="594">
        <v>5.3199999999999997E-2</v>
      </c>
      <c r="W43" s="87" t="s">
        <v>145</v>
      </c>
      <c r="X43" s="86"/>
    </row>
    <row r="44" spans="1:24" ht="18" customHeight="1" thickBot="1">
      <c r="A44" s="1528"/>
      <c r="B44" s="1529" t="s">
        <v>144</v>
      </c>
      <c r="C44" s="1529"/>
      <c r="D44" s="85" t="s">
        <v>143</v>
      </c>
      <c r="E44" s="83"/>
      <c r="F44" s="159">
        <f>SUM(F12:F43)</f>
        <v>0</v>
      </c>
      <c r="G44" s="84">
        <f>SUM(G12:G43)</f>
        <v>0</v>
      </c>
      <c r="H44" s="83"/>
      <c r="I44" s="159">
        <f>SUM(I12:I43)</f>
        <v>0</v>
      </c>
      <c r="J44" s="84">
        <f>SUM(J12:J43)</f>
        <v>0</v>
      </c>
      <c r="K44" s="83"/>
      <c r="L44" s="172">
        <f>SUM(L12:L43)</f>
        <v>0</v>
      </c>
      <c r="M44" s="145">
        <f>SUM(M12:M43)</f>
        <v>0</v>
      </c>
      <c r="O44" s="58"/>
      <c r="P44" s="81"/>
      <c r="Q44" s="81"/>
      <c r="R44" s="80"/>
      <c r="V44" s="80"/>
      <c r="X44" s="79"/>
    </row>
    <row r="45" spans="1:24" ht="18" customHeight="1" thickBot="1">
      <c r="A45" s="1037" t="s">
        <v>141</v>
      </c>
      <c r="B45" s="1102"/>
      <c r="C45" s="1103"/>
      <c r="D45" s="77" t="s">
        <v>124</v>
      </c>
      <c r="E45" s="474">
        <f>実績報告ｴﾈﾙｷﾞｰ換算表!E45</f>
        <v>0</v>
      </c>
      <c r="F45" s="160">
        <f>ROUND(E45*$R45,2)</f>
        <v>0</v>
      </c>
      <c r="G45" s="76">
        <f>E45*$V45</f>
        <v>0</v>
      </c>
      <c r="H45" s="688"/>
      <c r="I45" s="160">
        <f>ROUND(H45*$R45,2)</f>
        <v>0</v>
      </c>
      <c r="J45" s="76">
        <f>H45*$V45</f>
        <v>0</v>
      </c>
      <c r="K45" s="160">
        <f>E45-H45</f>
        <v>0</v>
      </c>
      <c r="L45" s="173">
        <f>ROUND(K45*$R45,2)</f>
        <v>0</v>
      </c>
      <c r="M45" s="146">
        <f>K45*$V45</f>
        <v>0</v>
      </c>
      <c r="O45" s="1654" t="s">
        <v>575</v>
      </c>
      <c r="P45" s="1773"/>
      <c r="Q45" s="1774"/>
      <c r="R45" s="563">
        <v>8.64</v>
      </c>
      <c r="S45" s="564" t="s">
        <v>136</v>
      </c>
      <c r="T45" s="565"/>
      <c r="V45" s="588">
        <v>0.42</v>
      </c>
      <c r="W45" s="564" t="s">
        <v>135</v>
      </c>
      <c r="X45" s="575" t="s">
        <v>134</v>
      </c>
    </row>
    <row r="46" spans="1:24" ht="18" customHeight="1" thickBot="1">
      <c r="A46" s="61"/>
      <c r="B46" s="1118" t="s">
        <v>133</v>
      </c>
      <c r="C46" s="1118"/>
      <c r="D46" s="60" t="s">
        <v>124</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147">
        <f>SUM(M45:M45)</f>
        <v>0</v>
      </c>
      <c r="O46" s="58"/>
      <c r="P46" s="1118"/>
      <c r="Q46" s="1118"/>
    </row>
    <row r="47" spans="1:24" ht="23.25" customHeight="1" thickTop="1" thickBot="1">
      <c r="A47" s="1119" t="s">
        <v>132</v>
      </c>
      <c r="B47" s="1120"/>
      <c r="C47" s="1120"/>
      <c r="D47" s="1120"/>
      <c r="E47" s="1120"/>
      <c r="F47" s="163">
        <f>F44+F46</f>
        <v>0</v>
      </c>
      <c r="G47" s="138">
        <f>G44+G46</f>
        <v>0</v>
      </c>
      <c r="H47" s="56"/>
      <c r="I47" s="163">
        <f>I44+I46</f>
        <v>0</v>
      </c>
      <c r="J47" s="138">
        <f>J44+J46</f>
        <v>0</v>
      </c>
      <c r="K47" s="56"/>
      <c r="L47" s="176">
        <f>L44+L46</f>
        <v>0</v>
      </c>
      <c r="M47" s="148">
        <f>M44+M46</f>
        <v>0</v>
      </c>
    </row>
    <row r="48" spans="1:24" ht="23.25" customHeight="1" thickBot="1">
      <c r="A48" s="47"/>
      <c r="B48" s="47"/>
      <c r="C48" s="47"/>
      <c r="D48" s="47"/>
      <c r="E48" s="47"/>
      <c r="F48" s="54"/>
      <c r="G48" s="54"/>
      <c r="H48" s="54"/>
      <c r="I48" s="54"/>
      <c r="J48" s="54"/>
      <c r="K48" s="54"/>
      <c r="L48" s="54"/>
      <c r="M48" s="51"/>
    </row>
    <row r="49" spans="1:15" ht="23.25" customHeight="1">
      <c r="A49" s="1121" t="s">
        <v>131</v>
      </c>
      <c r="B49" s="1122"/>
      <c r="C49" s="1122"/>
      <c r="D49" s="1122"/>
      <c r="E49" s="1122"/>
      <c r="F49" s="179">
        <f>ROUND(F47*0.0258,2)</f>
        <v>0</v>
      </c>
      <c r="G49" s="53"/>
      <c r="H49" s="52"/>
      <c r="I49" s="179">
        <f>ROUND(I47*0.0258,2)</f>
        <v>0</v>
      </c>
      <c r="J49" s="53"/>
      <c r="K49" s="52"/>
      <c r="L49" s="178">
        <f>ROUND(L47*0.0258,2)</f>
        <v>0</v>
      </c>
      <c r="M49" s="51"/>
    </row>
    <row r="50" spans="1:15" ht="23.25" customHeight="1" thickBot="1">
      <c r="A50" s="1123" t="s">
        <v>130</v>
      </c>
      <c r="B50" s="1124"/>
      <c r="C50" s="1124"/>
      <c r="D50" s="1124"/>
      <c r="E50" s="1124"/>
      <c r="F50" s="180">
        <f>ROUND(G47,2)</f>
        <v>0</v>
      </c>
      <c r="G50" s="50"/>
      <c r="H50" s="49"/>
      <c r="I50" s="180">
        <f>ROUND(J47,2)</f>
        <v>0</v>
      </c>
      <c r="J50" s="50"/>
      <c r="K50" s="49"/>
      <c r="L50" s="177">
        <f>ROUND(M47,2)</f>
        <v>0</v>
      </c>
      <c r="M50" s="48"/>
    </row>
    <row r="51" spans="1:15" ht="23.25" customHeight="1" thickBot="1">
      <c r="A51" s="47"/>
      <c r="B51" s="46"/>
      <c r="C51" s="46"/>
      <c r="D51" s="46"/>
      <c r="E51" s="46"/>
      <c r="F51" s="45"/>
      <c r="G51" s="45"/>
      <c r="H51" s="45"/>
      <c r="I51" s="45"/>
      <c r="J51" s="45"/>
      <c r="K51" s="45"/>
      <c r="L51" s="45"/>
      <c r="M51" s="45"/>
    </row>
    <row r="52" spans="1:15" ht="18" customHeight="1">
      <c r="A52" s="1125" t="s">
        <v>129</v>
      </c>
      <c r="B52" s="1127" t="s">
        <v>128</v>
      </c>
      <c r="C52" s="44" t="s">
        <v>127</v>
      </c>
      <c r="D52" s="43" t="s">
        <v>124</v>
      </c>
      <c r="E52" s="183">
        <f>実績報告ｴﾈﾙｷﾞｰ換算表!E52</f>
        <v>0</v>
      </c>
      <c r="F52" s="42"/>
      <c r="G52" s="38"/>
    </row>
    <row r="53" spans="1:15" ht="18" customHeight="1">
      <c r="A53" s="1126"/>
      <c r="B53" s="1128"/>
      <c r="C53" s="41" t="s">
        <v>126</v>
      </c>
      <c r="D53" s="40" t="s">
        <v>124</v>
      </c>
      <c r="E53" s="447">
        <f>実績報告ｴﾈﾙｷﾞｰ換算表!E53</f>
        <v>0</v>
      </c>
      <c r="F53" s="39"/>
      <c r="G53" s="38"/>
    </row>
    <row r="54" spans="1:15" ht="18" customHeight="1" thickBot="1">
      <c r="A54" s="137"/>
      <c r="B54" s="1116" t="s">
        <v>125</v>
      </c>
      <c r="C54" s="1116"/>
      <c r="D54" s="37" t="s">
        <v>124</v>
      </c>
      <c r="E54" s="181">
        <f>SUM(E52:E53)</f>
        <v>0</v>
      </c>
      <c r="F54" s="36">
        <f>SUM(F52:F53)</f>
        <v>0</v>
      </c>
      <c r="G54" s="35"/>
    </row>
    <row r="55" spans="1:15" ht="12" customHeight="1">
      <c r="A55" s="1117" t="s">
        <v>123</v>
      </c>
      <c r="B55" s="1117"/>
      <c r="C55" s="1117"/>
      <c r="D55" s="1117"/>
      <c r="E55" s="1117"/>
      <c r="F55" s="1117"/>
      <c r="G55" s="1117"/>
      <c r="H55" s="1117"/>
      <c r="I55" s="1117"/>
      <c r="J55" s="1117"/>
      <c r="K55" s="1117"/>
      <c r="L55" s="1117"/>
      <c r="M55" s="34"/>
      <c r="O55" s="30" t="s">
        <v>122</v>
      </c>
    </row>
    <row r="56" spans="1:15" ht="12" customHeight="1">
      <c r="A56" s="1117"/>
      <c r="B56" s="1117"/>
      <c r="C56" s="1117"/>
      <c r="D56" s="1117"/>
      <c r="E56" s="1117"/>
      <c r="F56" s="1117"/>
      <c r="G56" s="1117"/>
      <c r="H56" s="1117"/>
      <c r="I56" s="1117"/>
      <c r="J56" s="1117"/>
      <c r="K56" s="1117"/>
      <c r="L56" s="1117"/>
      <c r="M56" s="34"/>
    </row>
    <row r="57" spans="1:15" ht="12" customHeight="1">
      <c r="A57" s="1117"/>
      <c r="B57" s="1117"/>
      <c r="C57" s="1117"/>
      <c r="D57" s="1117"/>
      <c r="E57" s="1117"/>
      <c r="F57" s="1117"/>
      <c r="G57" s="1117"/>
      <c r="H57" s="1117"/>
      <c r="I57" s="1117"/>
      <c r="J57" s="1117"/>
      <c r="K57" s="1117"/>
      <c r="L57" s="1117"/>
      <c r="M57" s="34"/>
    </row>
    <row r="58" spans="1:15" ht="12" customHeight="1">
      <c r="A58" s="1117"/>
      <c r="B58" s="1117"/>
      <c r="C58" s="1117"/>
      <c r="D58" s="1117"/>
      <c r="E58" s="1117"/>
      <c r="F58" s="1117"/>
      <c r="G58" s="1117"/>
      <c r="H58" s="1117"/>
      <c r="I58" s="1117"/>
      <c r="J58" s="1117"/>
      <c r="K58" s="1117"/>
      <c r="L58" s="1117"/>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33:C33"/>
    <mergeCell ref="P33:Q33"/>
    <mergeCell ref="B34:C34"/>
    <mergeCell ref="P34:Q34"/>
    <mergeCell ref="B35:C35"/>
    <mergeCell ref="P35:Q35"/>
    <mergeCell ref="B30:C30"/>
    <mergeCell ref="P30:Q30"/>
    <mergeCell ref="B31:C31"/>
    <mergeCell ref="P31:Q31"/>
    <mergeCell ref="B32:C32"/>
    <mergeCell ref="P32:Q32"/>
    <mergeCell ref="B27:C27"/>
    <mergeCell ref="P27:Q27"/>
    <mergeCell ref="B28:C28"/>
    <mergeCell ref="P28:Q28"/>
    <mergeCell ref="B29:C29"/>
    <mergeCell ref="P29:Q29"/>
    <mergeCell ref="B22:B24"/>
    <mergeCell ref="C22:C23"/>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R9:T9"/>
    <mergeCell ref="V9:X9"/>
    <mergeCell ref="K10:K11"/>
    <mergeCell ref="R10:R11"/>
    <mergeCell ref="S10:S11"/>
    <mergeCell ref="T10:T11"/>
    <mergeCell ref="V10:V11"/>
    <mergeCell ref="W10:W11"/>
    <mergeCell ref="X10:X11"/>
    <mergeCell ref="H9:I9"/>
    <mergeCell ref="J9:J11"/>
    <mergeCell ref="A4:C4"/>
    <mergeCell ref="D4:H4"/>
    <mergeCell ref="A5:C5"/>
    <mergeCell ref="D5:H5"/>
    <mergeCell ref="A6:C6"/>
    <mergeCell ref="D6:H6"/>
    <mergeCell ref="E10:E11"/>
    <mergeCell ref="H10:H11"/>
    <mergeCell ref="A9:C11"/>
    <mergeCell ref="D9:D11"/>
    <mergeCell ref="E9:F9"/>
    <mergeCell ref="G9:G11"/>
  </mergeCells>
  <phoneticPr fontId="9"/>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CDD8908-2D34-4A1E-9765-BDF71D736F63}">
            <xm:f>E12&lt;&gt;交付申請ｴﾈﾙｷﾞｰ換算表!E12</xm:f>
            <x14:dxf>
              <font>
                <color auto="1"/>
              </font>
              <fill>
                <patternFill>
                  <bgColor theme="9" tint="0.79998168889431442"/>
                </patternFill>
              </fill>
            </x14:dxf>
          </x14:cfRule>
          <xm:sqref>E12:E43 E45 E52:E53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B1376-3B41-4E20-8682-7B48E1F0D792}">
  <sheetPr>
    <tabColor rgb="FF92CDDC"/>
  </sheetPr>
  <dimension ref="A1:AC51"/>
  <sheetViews>
    <sheetView showZeros="0" view="pageBreakPreview" zoomScaleNormal="100" zoomScaleSheetLayoutView="100" workbookViewId="0"/>
  </sheetViews>
  <sheetFormatPr defaultColWidth="12" defaultRowHeight="12.6"/>
  <cols>
    <col min="1" max="8" width="4.875" style="548" customWidth="1"/>
    <col min="9" max="21" width="3.5" style="548" customWidth="1"/>
    <col min="22" max="26" width="8.375" style="548" customWidth="1"/>
    <col min="27" max="27" width="24.875" style="548" customWidth="1"/>
    <col min="28" max="28" width="1.5" style="548" customWidth="1"/>
    <col min="29" max="31" width="4.5" style="548" customWidth="1"/>
    <col min="32" max="16384" width="12" style="548"/>
  </cols>
  <sheetData>
    <row r="1" spans="1:27" ht="21" customHeight="1">
      <c r="A1" s="1" t="s">
        <v>679</v>
      </c>
      <c r="B1" s="547"/>
      <c r="C1" s="547"/>
      <c r="D1" s="547"/>
      <c r="E1" s="547"/>
      <c r="F1" s="547"/>
      <c r="G1" s="547"/>
      <c r="H1" s="547"/>
      <c r="I1" s="547"/>
      <c r="J1" s="547"/>
      <c r="K1" s="547"/>
      <c r="L1" s="547"/>
      <c r="M1" s="547"/>
      <c r="N1" s="547"/>
      <c r="O1" s="547"/>
      <c r="P1" s="547"/>
      <c r="Q1" s="547"/>
      <c r="R1" s="547"/>
      <c r="S1" s="547"/>
      <c r="T1" s="547"/>
      <c r="U1" s="547"/>
      <c r="V1" s="547"/>
      <c r="W1" s="547"/>
      <c r="X1" s="1015" t="s">
        <v>591</v>
      </c>
      <c r="Y1" s="1015"/>
      <c r="Z1" s="1014"/>
      <c r="AA1" s="1014"/>
    </row>
    <row r="2" spans="1:27" ht="18.600000000000001">
      <c r="A2" s="1019" t="s">
        <v>560</v>
      </c>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row>
    <row r="3" spans="1:27" ht="18.600000000000001">
      <c r="A3" s="549"/>
      <c r="B3" s="549"/>
      <c r="C3" s="549"/>
      <c r="D3" s="549"/>
      <c r="E3" s="549"/>
      <c r="F3" s="549"/>
      <c r="G3" s="549"/>
      <c r="H3" s="549"/>
      <c r="I3" s="549"/>
      <c r="J3" s="549"/>
      <c r="K3" s="549"/>
      <c r="L3" s="549"/>
      <c r="M3" s="549"/>
      <c r="N3" s="549"/>
      <c r="O3" s="549"/>
      <c r="P3" s="549"/>
      <c r="Q3" s="549"/>
      <c r="R3" s="549"/>
      <c r="S3" s="549"/>
      <c r="T3" s="549"/>
      <c r="U3" s="549"/>
      <c r="V3" s="549"/>
      <c r="W3" s="549"/>
      <c r="X3" s="549"/>
      <c r="Y3" s="549"/>
      <c r="Z3" s="549"/>
      <c r="AA3" s="549"/>
    </row>
    <row r="4" spans="1:27">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row>
    <row r="5" spans="1:27">
      <c r="A5" s="547" t="s">
        <v>538</v>
      </c>
      <c r="B5" s="547"/>
      <c r="C5" s="547"/>
      <c r="D5" s="547"/>
      <c r="E5" s="547"/>
      <c r="F5" s="547"/>
      <c r="G5" s="547"/>
      <c r="H5" s="547"/>
      <c r="I5" s="547"/>
      <c r="J5" s="547"/>
      <c r="K5" s="547"/>
      <c r="L5" s="547"/>
      <c r="M5" s="547"/>
      <c r="N5" s="547"/>
      <c r="O5" s="547"/>
      <c r="P5" s="547"/>
      <c r="Q5" s="547"/>
      <c r="R5" s="547"/>
      <c r="S5" s="547"/>
      <c r="T5" s="547"/>
      <c r="U5" s="547"/>
      <c r="V5" s="547"/>
      <c r="W5" s="547"/>
      <c r="X5" s="547"/>
      <c r="Y5" s="547"/>
      <c r="Z5" s="547"/>
    </row>
    <row r="6" spans="1:27" ht="13.5" customHeight="1">
      <c r="A6" s="547"/>
      <c r="B6" s="1016" t="s">
        <v>609</v>
      </c>
      <c r="C6" s="1017"/>
      <c r="D6" s="1017"/>
      <c r="E6" s="1017"/>
      <c r="F6" s="1017"/>
      <c r="G6" s="1017"/>
      <c r="H6" s="1017"/>
      <c r="I6" s="1017"/>
      <c r="J6" s="1017"/>
      <c r="K6" s="1017"/>
      <c r="L6" s="1017"/>
      <c r="M6" s="1017"/>
      <c r="N6" s="1017"/>
      <c r="O6" s="1017"/>
      <c r="P6" s="1017"/>
      <c r="Q6" s="1017"/>
      <c r="R6" s="1017"/>
      <c r="S6" s="1017"/>
      <c r="T6" s="1017"/>
      <c r="U6" s="1017"/>
      <c r="V6" s="1017"/>
      <c r="W6" s="1017"/>
      <c r="X6" s="1017"/>
      <c r="Y6" s="1018"/>
      <c r="Z6" s="1002" t="s">
        <v>645</v>
      </c>
      <c r="AA6" s="1002"/>
    </row>
    <row r="7" spans="1:27" ht="13.5" customHeight="1">
      <c r="A7" s="547"/>
      <c r="B7" s="1786">
        <f>'6-3行動報告書'!B7</f>
        <v>0</v>
      </c>
      <c r="C7" s="1787"/>
      <c r="D7" s="1787"/>
      <c r="E7" s="1787"/>
      <c r="F7" s="1787"/>
      <c r="G7" s="1787"/>
      <c r="H7" s="1787"/>
      <c r="I7" s="1787"/>
      <c r="J7" s="1787"/>
      <c r="K7" s="1787"/>
      <c r="L7" s="1787"/>
      <c r="M7" s="1787"/>
      <c r="N7" s="1787"/>
      <c r="O7" s="1787"/>
      <c r="P7" s="1787"/>
      <c r="Q7" s="1787"/>
      <c r="R7" s="1787"/>
      <c r="S7" s="1787"/>
      <c r="T7" s="1787"/>
      <c r="U7" s="1787"/>
      <c r="V7" s="1787"/>
      <c r="W7" s="1787"/>
      <c r="X7" s="1787"/>
      <c r="Y7" s="1788"/>
      <c r="Z7" s="1789"/>
      <c r="AA7" s="1789"/>
    </row>
    <row r="8" spans="1:27" ht="13.5" customHeight="1">
      <c r="A8" s="547"/>
      <c r="B8" s="1786">
        <f>'6-3行動報告書'!B8</f>
        <v>0</v>
      </c>
      <c r="C8" s="1787"/>
      <c r="D8" s="1787"/>
      <c r="E8" s="1787"/>
      <c r="F8" s="1787"/>
      <c r="G8" s="1787"/>
      <c r="H8" s="1787"/>
      <c r="I8" s="1787"/>
      <c r="J8" s="1787"/>
      <c r="K8" s="1787"/>
      <c r="L8" s="1787"/>
      <c r="M8" s="1787"/>
      <c r="N8" s="1787"/>
      <c r="O8" s="1787"/>
      <c r="P8" s="1787"/>
      <c r="Q8" s="1787"/>
      <c r="R8" s="1787"/>
      <c r="S8" s="1787"/>
      <c r="T8" s="1787"/>
      <c r="U8" s="1787"/>
      <c r="V8" s="1787"/>
      <c r="W8" s="1787"/>
      <c r="X8" s="1787"/>
      <c r="Y8" s="1788"/>
      <c r="Z8" s="1789"/>
      <c r="AA8" s="1789"/>
    </row>
    <row r="9" spans="1:27" ht="13.5" customHeight="1">
      <c r="A9" s="547"/>
      <c r="B9" s="1786">
        <f>'6-3行動報告書'!B9</f>
        <v>0</v>
      </c>
      <c r="C9" s="1787"/>
      <c r="D9" s="1787"/>
      <c r="E9" s="1787"/>
      <c r="F9" s="1787"/>
      <c r="G9" s="1787"/>
      <c r="H9" s="1787"/>
      <c r="I9" s="1787"/>
      <c r="J9" s="1787"/>
      <c r="K9" s="1787"/>
      <c r="L9" s="1787"/>
      <c r="M9" s="1787"/>
      <c r="N9" s="1787"/>
      <c r="O9" s="1787"/>
      <c r="P9" s="1787"/>
      <c r="Q9" s="1787"/>
      <c r="R9" s="1787"/>
      <c r="S9" s="1787"/>
      <c r="T9" s="1787"/>
      <c r="U9" s="1787"/>
      <c r="V9" s="1787"/>
      <c r="W9" s="1787"/>
      <c r="X9" s="1787"/>
      <c r="Y9" s="1788"/>
      <c r="Z9" s="1789"/>
      <c r="AA9" s="1789"/>
    </row>
    <row r="10" spans="1:27" ht="13.5" customHeight="1">
      <c r="A10" s="547"/>
      <c r="B10" s="1786">
        <f>'6-3行動報告書'!B10</f>
        <v>0</v>
      </c>
      <c r="C10" s="1787"/>
      <c r="D10" s="1787"/>
      <c r="E10" s="1787"/>
      <c r="F10" s="1787"/>
      <c r="G10" s="1787"/>
      <c r="H10" s="1787"/>
      <c r="I10" s="1787"/>
      <c r="J10" s="1787"/>
      <c r="K10" s="1787"/>
      <c r="L10" s="1787"/>
      <c r="M10" s="1787"/>
      <c r="N10" s="1787"/>
      <c r="O10" s="1787"/>
      <c r="P10" s="1787"/>
      <c r="Q10" s="1787"/>
      <c r="R10" s="1787"/>
      <c r="S10" s="1787"/>
      <c r="T10" s="1787"/>
      <c r="U10" s="1787"/>
      <c r="V10" s="1787"/>
      <c r="W10" s="1787"/>
      <c r="X10" s="1787"/>
      <c r="Y10" s="1788"/>
      <c r="Z10" s="1789"/>
      <c r="AA10" s="1789"/>
    </row>
    <row r="11" spans="1:27" ht="13.5" customHeight="1">
      <c r="A11" s="547"/>
      <c r="B11" s="1786">
        <f>'6-3行動報告書'!B11</f>
        <v>0</v>
      </c>
      <c r="C11" s="1787"/>
      <c r="D11" s="1787"/>
      <c r="E11" s="1787"/>
      <c r="F11" s="1787"/>
      <c r="G11" s="1787"/>
      <c r="H11" s="1787"/>
      <c r="I11" s="1787"/>
      <c r="J11" s="1787"/>
      <c r="K11" s="1787"/>
      <c r="L11" s="1787"/>
      <c r="M11" s="1787"/>
      <c r="N11" s="1787"/>
      <c r="O11" s="1787"/>
      <c r="P11" s="1787"/>
      <c r="Q11" s="1787"/>
      <c r="R11" s="1787"/>
      <c r="S11" s="1787"/>
      <c r="T11" s="1787"/>
      <c r="U11" s="1787"/>
      <c r="V11" s="1787"/>
      <c r="W11" s="1787"/>
      <c r="X11" s="1787"/>
      <c r="Y11" s="1788"/>
      <c r="Z11" s="1789"/>
      <c r="AA11" s="1789"/>
    </row>
    <row r="12" spans="1:27" ht="13.5" customHeight="1">
      <c r="A12" s="547"/>
      <c r="B12" s="1786">
        <f>'6-3行動報告書'!B12</f>
        <v>0</v>
      </c>
      <c r="C12" s="1787"/>
      <c r="D12" s="1787"/>
      <c r="E12" s="1787"/>
      <c r="F12" s="1787"/>
      <c r="G12" s="1787"/>
      <c r="H12" s="1787"/>
      <c r="I12" s="1787"/>
      <c r="J12" s="1787"/>
      <c r="K12" s="1787"/>
      <c r="L12" s="1787"/>
      <c r="M12" s="1787"/>
      <c r="N12" s="1787"/>
      <c r="O12" s="1787"/>
      <c r="P12" s="1787"/>
      <c r="Q12" s="1787"/>
      <c r="R12" s="1787"/>
      <c r="S12" s="1787"/>
      <c r="T12" s="1787"/>
      <c r="U12" s="1787"/>
      <c r="V12" s="1787"/>
      <c r="W12" s="1787"/>
      <c r="X12" s="1787"/>
      <c r="Y12" s="1788"/>
      <c r="Z12" s="1789"/>
      <c r="AA12" s="1789"/>
    </row>
    <row r="13" spans="1:27" ht="13.5" customHeight="1">
      <c r="A13" s="547"/>
      <c r="B13" s="1794">
        <f>'1-3行動計画書'!B14</f>
        <v>0</v>
      </c>
      <c r="C13" s="1795"/>
      <c r="D13" s="1795"/>
      <c r="E13" s="1796">
        <f>'6-3行動報告書'!E13</f>
        <v>0</v>
      </c>
      <c r="F13" s="1796"/>
      <c r="G13" s="1796"/>
      <c r="H13" s="1796"/>
      <c r="I13" s="1796"/>
      <c r="J13" s="1796"/>
      <c r="K13" s="1796"/>
      <c r="L13" s="1796"/>
      <c r="M13" s="1796"/>
      <c r="N13" s="1796"/>
      <c r="O13" s="1796"/>
      <c r="P13" s="1796"/>
      <c r="Q13" s="1796"/>
      <c r="R13" s="1796"/>
      <c r="S13" s="1796"/>
      <c r="T13" s="1796"/>
      <c r="U13" s="1796"/>
      <c r="V13" s="1796"/>
      <c r="W13" s="1796"/>
      <c r="X13" s="1796"/>
      <c r="Y13" s="1797"/>
      <c r="Z13" s="1789"/>
      <c r="AA13" s="1789"/>
    </row>
    <row r="14" spans="1:27">
      <c r="A14" s="547"/>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row>
    <row r="15" spans="1:27">
      <c r="A15" s="547"/>
      <c r="B15" s="547"/>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row>
    <row r="16" spans="1:27">
      <c r="A16" s="547" t="s">
        <v>545</v>
      </c>
      <c r="B16" s="547"/>
      <c r="C16" s="547"/>
      <c r="D16" s="547"/>
      <c r="E16" s="547"/>
      <c r="F16" s="547"/>
      <c r="G16" s="547"/>
      <c r="H16" s="547"/>
      <c r="I16" s="547"/>
      <c r="J16" s="547"/>
      <c r="K16" s="547"/>
      <c r="L16" s="547"/>
      <c r="M16" s="547"/>
      <c r="N16" s="547"/>
      <c r="O16" s="547"/>
      <c r="P16" s="547"/>
      <c r="Q16" s="547"/>
      <c r="R16" s="547"/>
      <c r="S16" s="547"/>
      <c r="T16" s="547"/>
      <c r="U16" s="547"/>
      <c r="V16" s="547"/>
      <c r="W16" s="547"/>
      <c r="X16" s="547"/>
      <c r="Y16" s="547"/>
      <c r="Z16" s="547"/>
    </row>
    <row r="17" spans="1:29">
      <c r="A17" s="547"/>
      <c r="B17" s="1016" t="s">
        <v>609</v>
      </c>
      <c r="C17" s="1017"/>
      <c r="D17" s="1017"/>
      <c r="E17" s="1017"/>
      <c r="F17" s="1017"/>
      <c r="G17" s="1017"/>
      <c r="H17" s="1017"/>
      <c r="I17" s="1017"/>
      <c r="J17" s="1017"/>
      <c r="K17" s="1017"/>
      <c r="L17" s="1017"/>
      <c r="M17" s="1017"/>
      <c r="N17" s="1017"/>
      <c r="O17" s="1017"/>
      <c r="P17" s="1017"/>
      <c r="Q17" s="1017"/>
      <c r="R17" s="1017"/>
      <c r="S17" s="1017"/>
      <c r="T17" s="1017"/>
      <c r="U17" s="1017"/>
      <c r="V17" s="1017"/>
      <c r="W17" s="1017"/>
      <c r="X17" s="1017"/>
      <c r="Y17" s="1018"/>
      <c r="Z17" s="1002" t="s">
        <v>645</v>
      </c>
      <c r="AA17" s="1002"/>
    </row>
    <row r="18" spans="1:29">
      <c r="A18" s="547"/>
      <c r="B18" s="1786">
        <f>'6-3行動報告書'!B18</f>
        <v>0</v>
      </c>
      <c r="C18" s="1787"/>
      <c r="D18" s="1787"/>
      <c r="E18" s="1787"/>
      <c r="F18" s="1787"/>
      <c r="G18" s="1787"/>
      <c r="H18" s="1787"/>
      <c r="I18" s="1787"/>
      <c r="J18" s="1787"/>
      <c r="K18" s="1787"/>
      <c r="L18" s="1787"/>
      <c r="M18" s="1787"/>
      <c r="N18" s="1787"/>
      <c r="O18" s="1787"/>
      <c r="P18" s="1787"/>
      <c r="Q18" s="1787"/>
      <c r="R18" s="1787"/>
      <c r="S18" s="1787"/>
      <c r="T18" s="1787"/>
      <c r="U18" s="1787"/>
      <c r="V18" s="1787"/>
      <c r="W18" s="1787"/>
      <c r="X18" s="1787"/>
      <c r="Y18" s="1788"/>
      <c r="Z18" s="1789"/>
      <c r="AA18" s="1789"/>
    </row>
    <row r="19" spans="1:29">
      <c r="A19" s="547"/>
      <c r="B19" s="1786">
        <f>'6-3行動報告書'!B19</f>
        <v>0</v>
      </c>
      <c r="C19" s="1787"/>
      <c r="D19" s="1787"/>
      <c r="E19" s="1787"/>
      <c r="F19" s="1787"/>
      <c r="G19" s="1787"/>
      <c r="H19" s="1787"/>
      <c r="I19" s="1787"/>
      <c r="J19" s="1787"/>
      <c r="K19" s="1787"/>
      <c r="L19" s="1787"/>
      <c r="M19" s="1787"/>
      <c r="N19" s="1787"/>
      <c r="O19" s="1787"/>
      <c r="P19" s="1787"/>
      <c r="Q19" s="1787"/>
      <c r="R19" s="1787"/>
      <c r="S19" s="1787"/>
      <c r="T19" s="1787"/>
      <c r="U19" s="1787"/>
      <c r="V19" s="1787"/>
      <c r="W19" s="1787"/>
      <c r="X19" s="1787"/>
      <c r="Y19" s="1788"/>
      <c r="Z19" s="1789"/>
      <c r="AA19" s="1789"/>
    </row>
    <row r="20" spans="1:29">
      <c r="A20" s="547"/>
      <c r="B20" s="1786">
        <f>'6-3行動報告書'!B20</f>
        <v>0</v>
      </c>
      <c r="C20" s="1787"/>
      <c r="D20" s="1787"/>
      <c r="E20" s="1787"/>
      <c r="F20" s="1787"/>
      <c r="G20" s="1787"/>
      <c r="H20" s="1787"/>
      <c r="I20" s="1787"/>
      <c r="J20" s="1787"/>
      <c r="K20" s="1787"/>
      <c r="L20" s="1787"/>
      <c r="M20" s="1787"/>
      <c r="N20" s="1787"/>
      <c r="O20" s="1787"/>
      <c r="P20" s="1787"/>
      <c r="Q20" s="1787"/>
      <c r="R20" s="1787"/>
      <c r="S20" s="1787"/>
      <c r="T20" s="1787"/>
      <c r="U20" s="1787"/>
      <c r="V20" s="1787"/>
      <c r="W20" s="1787"/>
      <c r="X20" s="1787"/>
      <c r="Y20" s="1788"/>
      <c r="Z20" s="1789"/>
      <c r="AA20" s="1789"/>
    </row>
    <row r="21" spans="1:29">
      <c r="A21" s="547"/>
      <c r="B21" s="1786">
        <f>'6-3行動報告書'!B21</f>
        <v>0</v>
      </c>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8"/>
      <c r="Z21" s="1789"/>
      <c r="AA21" s="1789"/>
    </row>
    <row r="22" spans="1:29">
      <c r="A22" s="547"/>
      <c r="B22" s="1790">
        <f>'1-3行動計画書'!B23</f>
        <v>0</v>
      </c>
      <c r="C22" s="1791"/>
      <c r="D22" s="1791"/>
      <c r="E22" s="1792">
        <f>'6-3行動報告書'!E22</f>
        <v>0</v>
      </c>
      <c r="F22" s="1792"/>
      <c r="G22" s="1792"/>
      <c r="H22" s="1792"/>
      <c r="I22" s="1792"/>
      <c r="J22" s="1792"/>
      <c r="K22" s="1792"/>
      <c r="L22" s="1792"/>
      <c r="M22" s="1792"/>
      <c r="N22" s="1792"/>
      <c r="O22" s="1792"/>
      <c r="P22" s="1792"/>
      <c r="Q22" s="1792"/>
      <c r="R22" s="1792"/>
      <c r="S22" s="1792"/>
      <c r="T22" s="1792"/>
      <c r="U22" s="1792"/>
      <c r="V22" s="1792"/>
      <c r="W22" s="1792"/>
      <c r="X22" s="1792"/>
      <c r="Y22" s="1793"/>
      <c r="Z22" s="1789"/>
      <c r="AA22" s="1789"/>
    </row>
    <row r="23" spans="1:29">
      <c r="A23" s="547"/>
      <c r="B23" s="550"/>
      <c r="C23" s="550"/>
      <c r="D23" s="550"/>
      <c r="E23" s="550"/>
      <c r="F23" s="550"/>
      <c r="G23" s="550"/>
      <c r="H23" s="550"/>
      <c r="I23" s="550"/>
      <c r="J23" s="550"/>
      <c r="K23" s="550"/>
      <c r="L23" s="550"/>
      <c r="M23" s="550"/>
      <c r="N23" s="550"/>
      <c r="O23" s="550"/>
      <c r="P23" s="550"/>
      <c r="Q23" s="550"/>
      <c r="R23" s="550"/>
      <c r="S23" s="550"/>
      <c r="T23" s="550"/>
      <c r="U23" s="550"/>
      <c r="V23" s="550"/>
      <c r="W23" s="550"/>
      <c r="X23" s="550"/>
      <c r="Y23" s="550"/>
      <c r="Z23" s="547"/>
    </row>
    <row r="24" spans="1:29">
      <c r="A24" s="547"/>
      <c r="B24" s="547"/>
      <c r="C24" s="547"/>
      <c r="D24" s="547"/>
      <c r="E24" s="547"/>
      <c r="F24" s="547"/>
      <c r="G24" s="547"/>
      <c r="H24" s="547"/>
      <c r="I24" s="547"/>
      <c r="J24" s="547"/>
      <c r="K24" s="547"/>
      <c r="L24" s="547"/>
      <c r="M24" s="547"/>
      <c r="N24" s="547"/>
      <c r="O24" s="547"/>
      <c r="P24" s="547"/>
      <c r="Q24" s="547"/>
      <c r="R24" s="547"/>
      <c r="S24" s="547"/>
      <c r="T24" s="547"/>
      <c r="U24" s="547"/>
      <c r="V24" s="547"/>
      <c r="W24" s="547"/>
      <c r="X24" s="547"/>
      <c r="Y24" s="547"/>
      <c r="Z24" s="547"/>
    </row>
    <row r="25" spans="1:29" ht="13.5" customHeight="1">
      <c r="A25" s="547" t="s">
        <v>550</v>
      </c>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s="547"/>
      <c r="Z25" s="547"/>
    </row>
    <row r="26" spans="1:29">
      <c r="A26" s="547"/>
      <c r="B26" s="998"/>
      <c r="C26" s="999"/>
      <c r="D26" s="1002" t="s">
        <v>551</v>
      </c>
      <c r="E26" s="1002"/>
      <c r="F26" s="1002"/>
      <c r="G26" s="1002"/>
      <c r="H26" s="1002"/>
      <c r="I26" s="1003" t="s">
        <v>552</v>
      </c>
      <c r="J26" s="1004"/>
      <c r="K26" s="1004"/>
      <c r="L26" s="1004"/>
      <c r="M26" s="1004"/>
      <c r="N26" s="1004"/>
      <c r="O26" s="1004"/>
      <c r="P26" s="1004"/>
      <c r="Q26" s="1004"/>
      <c r="R26" s="1004"/>
      <c r="S26" s="1004"/>
      <c r="T26" s="1004"/>
      <c r="U26" s="1004"/>
      <c r="V26" s="1004"/>
      <c r="W26" s="1004"/>
      <c r="X26" s="1004"/>
      <c r="Y26" s="1004"/>
      <c r="Z26" s="1005"/>
      <c r="AA26" s="1002" t="s">
        <v>646</v>
      </c>
    </row>
    <row r="27" spans="1:29" ht="28.5" customHeight="1">
      <c r="A27" s="547"/>
      <c r="B27" s="1000"/>
      <c r="C27" s="1001"/>
      <c r="D27" s="1002"/>
      <c r="E27" s="1002"/>
      <c r="F27" s="1002"/>
      <c r="G27" s="1002"/>
      <c r="H27" s="1002"/>
      <c r="I27" s="1003" t="s">
        <v>553</v>
      </c>
      <c r="J27" s="1004"/>
      <c r="K27" s="1004"/>
      <c r="L27" s="1004"/>
      <c r="M27" s="1004"/>
      <c r="N27" s="1004"/>
      <c r="O27" s="1004"/>
      <c r="P27" s="1004"/>
      <c r="Q27" s="1004"/>
      <c r="R27" s="1004"/>
      <c r="S27" s="1004"/>
      <c r="T27" s="1004"/>
      <c r="U27" s="1005"/>
      <c r="V27" s="995" t="s">
        <v>554</v>
      </c>
      <c r="W27" s="996"/>
      <c r="X27" s="996"/>
      <c r="Y27" s="996"/>
      <c r="Z27" s="997"/>
      <c r="AA27" s="1002"/>
      <c r="AC27" s="552"/>
    </row>
    <row r="28" spans="1:29" ht="26.25" customHeight="1">
      <c r="A28" s="547"/>
      <c r="B28" s="984">
        <v>1</v>
      </c>
      <c r="C28" s="985"/>
      <c r="D28" s="1776">
        <f>'6-3行動報告書'!D28</f>
        <v>0</v>
      </c>
      <c r="E28" s="1777"/>
      <c r="F28" s="1777"/>
      <c r="G28" s="1777"/>
      <c r="H28" s="1778"/>
      <c r="I28" s="1779">
        <f>'6-3行動報告書'!I28</f>
        <v>0</v>
      </c>
      <c r="J28" s="1780"/>
      <c r="K28" s="1780"/>
      <c r="L28" s="1780"/>
      <c r="M28" s="1780"/>
      <c r="N28" s="1780"/>
      <c r="O28" s="1780"/>
      <c r="P28" s="1780"/>
      <c r="Q28" s="1780"/>
      <c r="R28" s="1780"/>
      <c r="S28" s="1780"/>
      <c r="T28" s="1780"/>
      <c r="U28" s="1781"/>
      <c r="V28" s="1785">
        <f>'6-3行動報告書'!V28</f>
        <v>0</v>
      </c>
      <c r="W28" s="1783"/>
      <c r="X28" s="1783"/>
      <c r="Y28" s="1783"/>
      <c r="Z28" s="1784"/>
      <c r="AA28" s="640"/>
    </row>
    <row r="29" spans="1:29" ht="26.25" customHeight="1">
      <c r="A29" s="547"/>
      <c r="B29" s="984">
        <v>2</v>
      </c>
      <c r="C29" s="985"/>
      <c r="D29" s="1776">
        <f>'6-3行動報告書'!D29</f>
        <v>0</v>
      </c>
      <c r="E29" s="1777"/>
      <c r="F29" s="1777"/>
      <c r="G29" s="1777"/>
      <c r="H29" s="1778"/>
      <c r="I29" s="1779">
        <f>'6-3行動報告書'!I29</f>
        <v>0</v>
      </c>
      <c r="J29" s="1780"/>
      <c r="K29" s="1780"/>
      <c r="L29" s="1780"/>
      <c r="M29" s="1780"/>
      <c r="N29" s="1780"/>
      <c r="O29" s="1780"/>
      <c r="P29" s="1780"/>
      <c r="Q29" s="1780"/>
      <c r="R29" s="1780"/>
      <c r="S29" s="1780"/>
      <c r="T29" s="1780"/>
      <c r="U29" s="1781"/>
      <c r="V29" s="1785">
        <f>'6-3行動報告書'!V29</f>
        <v>0</v>
      </c>
      <c r="W29" s="1783"/>
      <c r="X29" s="1783"/>
      <c r="Y29" s="1783"/>
      <c r="Z29" s="1784"/>
      <c r="AA29" s="640"/>
    </row>
    <row r="30" spans="1:29" ht="26.25" customHeight="1">
      <c r="A30" s="547"/>
      <c r="B30" s="984">
        <v>3</v>
      </c>
      <c r="C30" s="985"/>
      <c r="D30" s="1776">
        <f>'6-3行動報告書'!D30</f>
        <v>0</v>
      </c>
      <c r="E30" s="1777"/>
      <c r="F30" s="1777"/>
      <c r="G30" s="1777"/>
      <c r="H30" s="1778"/>
      <c r="I30" s="1779">
        <f>'6-3行動報告書'!I30</f>
        <v>0</v>
      </c>
      <c r="J30" s="1780"/>
      <c r="K30" s="1780"/>
      <c r="L30" s="1780"/>
      <c r="M30" s="1780"/>
      <c r="N30" s="1780"/>
      <c r="O30" s="1780"/>
      <c r="P30" s="1780"/>
      <c r="Q30" s="1780"/>
      <c r="R30" s="1780"/>
      <c r="S30" s="1780"/>
      <c r="T30" s="1780"/>
      <c r="U30" s="1781"/>
      <c r="V30" s="1785">
        <f>'6-3行動報告書'!V30</f>
        <v>0</v>
      </c>
      <c r="W30" s="1783"/>
      <c r="X30" s="1783"/>
      <c r="Y30" s="1783"/>
      <c r="Z30" s="1784"/>
      <c r="AA30" s="640"/>
    </row>
    <row r="31" spans="1:29" ht="26.25" customHeight="1">
      <c r="A31" s="547"/>
      <c r="B31" s="984">
        <v>4</v>
      </c>
      <c r="C31" s="985"/>
      <c r="D31" s="1776">
        <f>'6-3行動報告書'!D31</f>
        <v>0</v>
      </c>
      <c r="E31" s="1777"/>
      <c r="F31" s="1777"/>
      <c r="G31" s="1777"/>
      <c r="H31" s="1778"/>
      <c r="I31" s="1779">
        <f>'6-3行動報告書'!I31</f>
        <v>0</v>
      </c>
      <c r="J31" s="1780"/>
      <c r="K31" s="1780"/>
      <c r="L31" s="1780"/>
      <c r="M31" s="1780"/>
      <c r="N31" s="1780"/>
      <c r="O31" s="1780"/>
      <c r="P31" s="1780"/>
      <c r="Q31" s="1780"/>
      <c r="R31" s="1780"/>
      <c r="S31" s="1780"/>
      <c r="T31" s="1780"/>
      <c r="U31" s="1781"/>
      <c r="V31" s="1785">
        <f>'6-3行動報告書'!V31</f>
        <v>0</v>
      </c>
      <c r="W31" s="1783"/>
      <c r="X31" s="1783"/>
      <c r="Y31" s="1783"/>
      <c r="Z31" s="1784"/>
      <c r="AA31" s="640"/>
    </row>
    <row r="32" spans="1:29" ht="26.25" customHeight="1">
      <c r="A32" s="547"/>
      <c r="B32" s="984">
        <v>5</v>
      </c>
      <c r="C32" s="985"/>
      <c r="D32" s="1776">
        <f>'6-3行動報告書'!D32</f>
        <v>0</v>
      </c>
      <c r="E32" s="1777"/>
      <c r="F32" s="1777"/>
      <c r="G32" s="1777"/>
      <c r="H32" s="1778"/>
      <c r="I32" s="1779">
        <f>'6-3行動報告書'!I32</f>
        <v>0</v>
      </c>
      <c r="J32" s="1780"/>
      <c r="K32" s="1780"/>
      <c r="L32" s="1780"/>
      <c r="M32" s="1780"/>
      <c r="N32" s="1780"/>
      <c r="O32" s="1780"/>
      <c r="P32" s="1780"/>
      <c r="Q32" s="1780"/>
      <c r="R32" s="1780"/>
      <c r="S32" s="1780"/>
      <c r="T32" s="1780"/>
      <c r="U32" s="1781"/>
      <c r="V32" s="1785">
        <f>'6-3行動報告書'!V32</f>
        <v>0</v>
      </c>
      <c r="W32" s="1783"/>
      <c r="X32" s="1783"/>
      <c r="Y32" s="1783"/>
      <c r="Z32" s="1784"/>
      <c r="AA32" s="640"/>
    </row>
    <row r="33" spans="1:27" ht="26.25" customHeight="1">
      <c r="A33" s="547"/>
      <c r="B33" s="553"/>
      <c r="C33" s="553"/>
      <c r="D33" s="554"/>
      <c r="E33" s="554"/>
      <c r="F33" s="554"/>
      <c r="G33" s="554"/>
      <c r="H33" s="554"/>
      <c r="I33" s="555"/>
      <c r="J33" s="555"/>
      <c r="K33" s="555"/>
      <c r="L33" s="555"/>
      <c r="M33" s="555"/>
      <c r="N33" s="555"/>
      <c r="O33" s="555"/>
      <c r="P33" s="555"/>
      <c r="Q33" s="555"/>
      <c r="R33" s="555"/>
      <c r="S33" s="555"/>
      <c r="T33" s="555"/>
      <c r="U33" s="555"/>
      <c r="V33" s="556"/>
      <c r="W33" s="556"/>
      <c r="X33" s="556"/>
      <c r="Y33" s="556"/>
      <c r="Z33" s="556"/>
    </row>
    <row r="34" spans="1:27" ht="26.25" customHeight="1">
      <c r="A34" s="547" t="s">
        <v>559</v>
      </c>
      <c r="B34" s="553"/>
      <c r="C34" s="553"/>
      <c r="D34" s="554"/>
      <c r="E34" s="554"/>
      <c r="F34" s="554"/>
      <c r="G34" s="554"/>
      <c r="H34" s="554"/>
      <c r="I34" s="555"/>
      <c r="J34" s="555"/>
      <c r="K34" s="555"/>
      <c r="L34" s="555"/>
      <c r="M34" s="555"/>
      <c r="N34" s="555"/>
      <c r="O34" s="555"/>
      <c r="P34" s="555"/>
      <c r="Q34" s="555"/>
      <c r="R34" s="555"/>
      <c r="S34" s="555"/>
      <c r="T34" s="555"/>
      <c r="U34" s="555"/>
      <c r="V34" s="556"/>
      <c r="W34" s="556"/>
      <c r="X34" s="556"/>
      <c r="Y34" s="556"/>
      <c r="Z34" s="556"/>
    </row>
    <row r="35" spans="1:27">
      <c r="A35" s="547"/>
      <c r="B35" s="998"/>
      <c r="C35" s="999"/>
      <c r="D35" s="1002" t="s">
        <v>551</v>
      </c>
      <c r="E35" s="1002"/>
      <c r="F35" s="1002"/>
      <c r="G35" s="1002"/>
      <c r="H35" s="1002"/>
      <c r="I35" s="1003" t="s">
        <v>552</v>
      </c>
      <c r="J35" s="1004"/>
      <c r="K35" s="1004"/>
      <c r="L35" s="1004"/>
      <c r="M35" s="1004"/>
      <c r="N35" s="1004"/>
      <c r="O35" s="1004"/>
      <c r="P35" s="1004"/>
      <c r="Q35" s="1004"/>
      <c r="R35" s="1004"/>
      <c r="S35" s="1004"/>
      <c r="T35" s="1004"/>
      <c r="U35" s="1004"/>
      <c r="V35" s="1004"/>
      <c r="W35" s="1004"/>
      <c r="X35" s="1004"/>
      <c r="Y35" s="1004"/>
      <c r="Z35" s="1005"/>
      <c r="AA35" s="1002" t="s">
        <v>646</v>
      </c>
    </row>
    <row r="36" spans="1:27" ht="20.25" customHeight="1">
      <c r="A36" s="547"/>
      <c r="B36" s="1000"/>
      <c r="C36" s="1001"/>
      <c r="D36" s="1002"/>
      <c r="E36" s="1002"/>
      <c r="F36" s="1002"/>
      <c r="G36" s="1002"/>
      <c r="H36" s="1002"/>
      <c r="I36" s="1003" t="s">
        <v>553</v>
      </c>
      <c r="J36" s="1004"/>
      <c r="K36" s="1004"/>
      <c r="L36" s="1004"/>
      <c r="M36" s="1004"/>
      <c r="N36" s="1004"/>
      <c r="O36" s="1004"/>
      <c r="P36" s="1004"/>
      <c r="Q36" s="1004"/>
      <c r="R36" s="1004"/>
      <c r="S36" s="1004"/>
      <c r="T36" s="1004"/>
      <c r="U36" s="1005"/>
      <c r="V36" s="995" t="s">
        <v>554</v>
      </c>
      <c r="W36" s="996"/>
      <c r="X36" s="996"/>
      <c r="Y36" s="996"/>
      <c r="Z36" s="997"/>
      <c r="AA36" s="1002"/>
    </row>
    <row r="37" spans="1:27" ht="26.25" customHeight="1">
      <c r="A37" s="547"/>
      <c r="B37" s="984">
        <v>6</v>
      </c>
      <c r="C37" s="985"/>
      <c r="D37" s="1776">
        <f>'6-3行動報告書'!D28</f>
        <v>0</v>
      </c>
      <c r="E37" s="1777"/>
      <c r="F37" s="1777"/>
      <c r="G37" s="1777"/>
      <c r="H37" s="1778"/>
      <c r="I37" s="1779">
        <f>'1-3行動計画書'!I38</f>
        <v>0</v>
      </c>
      <c r="J37" s="1780"/>
      <c r="K37" s="1780"/>
      <c r="L37" s="1780"/>
      <c r="M37" s="1780"/>
      <c r="N37" s="1780"/>
      <c r="O37" s="1780"/>
      <c r="P37" s="1780"/>
      <c r="Q37" s="1780"/>
      <c r="R37" s="1780"/>
      <c r="S37" s="1780"/>
      <c r="T37" s="1780"/>
      <c r="U37" s="1781"/>
      <c r="V37" s="1782">
        <f>'1-3行動計画書'!V38</f>
        <v>0</v>
      </c>
      <c r="W37" s="1783"/>
      <c r="X37" s="1783"/>
      <c r="Y37" s="1783"/>
      <c r="Z37" s="1784"/>
      <c r="AA37" s="641"/>
    </row>
    <row r="38" spans="1:27" ht="26.25" customHeight="1">
      <c r="A38" s="547"/>
      <c r="B38" s="984">
        <v>7</v>
      </c>
      <c r="C38" s="985"/>
      <c r="D38" s="1776">
        <f>'6-3行動報告書'!D29</f>
        <v>0</v>
      </c>
      <c r="E38" s="1777"/>
      <c r="F38" s="1777"/>
      <c r="G38" s="1777"/>
      <c r="H38" s="1778"/>
      <c r="I38" s="1779">
        <f>'1-3行動計画書'!I39</f>
        <v>0</v>
      </c>
      <c r="J38" s="1780"/>
      <c r="K38" s="1780"/>
      <c r="L38" s="1780"/>
      <c r="M38" s="1780"/>
      <c r="N38" s="1780"/>
      <c r="O38" s="1780"/>
      <c r="P38" s="1780"/>
      <c r="Q38" s="1780"/>
      <c r="R38" s="1780"/>
      <c r="S38" s="1780"/>
      <c r="T38" s="1780"/>
      <c r="U38" s="1781"/>
      <c r="V38" s="1782">
        <f>'1-3行動計画書'!V39</f>
        <v>0</v>
      </c>
      <c r="W38" s="1783"/>
      <c r="X38" s="1783"/>
      <c r="Y38" s="1783"/>
      <c r="Z38" s="1784"/>
      <c r="AA38" s="641"/>
    </row>
    <row r="39" spans="1:27" ht="26.25" customHeight="1">
      <c r="A39" s="547"/>
      <c r="B39" s="984">
        <v>8</v>
      </c>
      <c r="C39" s="985"/>
      <c r="D39" s="1776">
        <f>'6-3行動報告書'!D30</f>
        <v>0</v>
      </c>
      <c r="E39" s="1777"/>
      <c r="F39" s="1777"/>
      <c r="G39" s="1777"/>
      <c r="H39" s="1778"/>
      <c r="I39" s="1779">
        <f>'1-3行動計画書'!I40</f>
        <v>0</v>
      </c>
      <c r="J39" s="1780"/>
      <c r="K39" s="1780"/>
      <c r="L39" s="1780"/>
      <c r="M39" s="1780"/>
      <c r="N39" s="1780"/>
      <c r="O39" s="1780"/>
      <c r="P39" s="1780"/>
      <c r="Q39" s="1780"/>
      <c r="R39" s="1780"/>
      <c r="S39" s="1780"/>
      <c r="T39" s="1780"/>
      <c r="U39" s="1781"/>
      <c r="V39" s="1782">
        <f>'1-3行動計画書'!V40</f>
        <v>0</v>
      </c>
      <c r="W39" s="1783"/>
      <c r="X39" s="1783"/>
      <c r="Y39" s="1783"/>
      <c r="Z39" s="1784"/>
      <c r="AA39" s="641"/>
    </row>
    <row r="40" spans="1:27" ht="26.25" customHeight="1">
      <c r="A40" s="547"/>
      <c r="B40" s="984">
        <v>9</v>
      </c>
      <c r="C40" s="985"/>
      <c r="D40" s="1776">
        <f>'6-3行動報告書'!D31</f>
        <v>0</v>
      </c>
      <c r="E40" s="1777"/>
      <c r="F40" s="1777"/>
      <c r="G40" s="1777"/>
      <c r="H40" s="1778"/>
      <c r="I40" s="1779">
        <f>'1-3行動計画書'!I41</f>
        <v>0</v>
      </c>
      <c r="J40" s="1780"/>
      <c r="K40" s="1780"/>
      <c r="L40" s="1780"/>
      <c r="M40" s="1780"/>
      <c r="N40" s="1780"/>
      <c r="O40" s="1780"/>
      <c r="P40" s="1780"/>
      <c r="Q40" s="1780"/>
      <c r="R40" s="1780"/>
      <c r="S40" s="1780"/>
      <c r="T40" s="1780"/>
      <c r="U40" s="1781"/>
      <c r="V40" s="1782">
        <f>'1-3行動計画書'!V41</f>
        <v>0</v>
      </c>
      <c r="W40" s="1783"/>
      <c r="X40" s="1783"/>
      <c r="Y40" s="1783"/>
      <c r="Z40" s="1784"/>
      <c r="AA40" s="641"/>
    </row>
    <row r="41" spans="1:27" ht="26.25" customHeight="1">
      <c r="A41" s="547"/>
      <c r="B41" s="984">
        <v>10</v>
      </c>
      <c r="C41" s="985"/>
      <c r="D41" s="1776">
        <f>'6-3行動報告書'!D32</f>
        <v>0</v>
      </c>
      <c r="E41" s="1777"/>
      <c r="F41" s="1777"/>
      <c r="G41" s="1777"/>
      <c r="H41" s="1778"/>
      <c r="I41" s="1779">
        <f>'1-3行動計画書'!I42</f>
        <v>0</v>
      </c>
      <c r="J41" s="1780"/>
      <c r="K41" s="1780"/>
      <c r="L41" s="1780"/>
      <c r="M41" s="1780"/>
      <c r="N41" s="1780"/>
      <c r="O41" s="1780"/>
      <c r="P41" s="1780"/>
      <c r="Q41" s="1780"/>
      <c r="R41" s="1780"/>
      <c r="S41" s="1780"/>
      <c r="T41" s="1780"/>
      <c r="U41" s="1781"/>
      <c r="V41" s="1782">
        <f>'1-3行動計画書'!V42</f>
        <v>0</v>
      </c>
      <c r="W41" s="1783"/>
      <c r="X41" s="1783"/>
      <c r="Y41" s="1783"/>
      <c r="Z41" s="1784"/>
      <c r="AA41" s="641"/>
    </row>
    <row r="42" spans="1:27" ht="29.25" customHeight="1">
      <c r="A42" s="547"/>
      <c r="B42" s="547"/>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547"/>
    </row>
    <row r="43" spans="1:27" ht="15">
      <c r="A43" s="547" t="s">
        <v>557</v>
      </c>
      <c r="B43" s="547" t="s">
        <v>556</v>
      </c>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row>
    <row r="44" spans="1:27" ht="13.5" customHeight="1">
      <c r="A44" s="547"/>
      <c r="B44" s="1775"/>
      <c r="C44" s="1775"/>
      <c r="D44" s="1775"/>
      <c r="E44" s="1775"/>
      <c r="F44" s="1775"/>
      <c r="G44" s="1775"/>
      <c r="H44" s="1775"/>
      <c r="I44" s="1775"/>
      <c r="J44" s="1775"/>
      <c r="K44" s="1775"/>
      <c r="L44" s="1775"/>
      <c r="M44" s="1775"/>
      <c r="N44" s="1775"/>
      <c r="O44" s="1775"/>
      <c r="P44" s="1775"/>
      <c r="Q44" s="1775"/>
      <c r="R44" s="1775"/>
      <c r="S44" s="1775"/>
      <c r="T44" s="1775"/>
      <c r="U44" s="1775"/>
      <c r="V44" s="1775"/>
      <c r="W44" s="1775"/>
      <c r="X44" s="1775"/>
      <c r="Y44" s="1775"/>
      <c r="Z44" s="547"/>
    </row>
    <row r="45" spans="1:27" ht="13.5" customHeight="1">
      <c r="A45" s="547"/>
      <c r="B45" s="1775"/>
      <c r="C45" s="1775"/>
      <c r="D45" s="1775"/>
      <c r="E45" s="1775"/>
      <c r="F45" s="1775"/>
      <c r="G45" s="1775"/>
      <c r="H45" s="1775"/>
      <c r="I45" s="1775"/>
      <c r="J45" s="1775"/>
      <c r="K45" s="1775"/>
      <c r="L45" s="1775"/>
      <c r="M45" s="1775"/>
      <c r="N45" s="1775"/>
      <c r="O45" s="1775"/>
      <c r="P45" s="1775"/>
      <c r="Q45" s="1775"/>
      <c r="R45" s="1775"/>
      <c r="S45" s="1775"/>
      <c r="T45" s="1775"/>
      <c r="U45" s="1775"/>
      <c r="V45" s="1775"/>
      <c r="W45" s="1775"/>
      <c r="X45" s="1775"/>
      <c r="Y45" s="1775"/>
      <c r="Z45" s="547"/>
    </row>
    <row r="46" spans="1:27" ht="13.5" customHeight="1">
      <c r="A46" s="547"/>
      <c r="B46" s="1775"/>
      <c r="C46" s="1775"/>
      <c r="D46" s="1775"/>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547"/>
    </row>
    <row r="47" spans="1:27" ht="13.5" customHeight="1">
      <c r="A47" s="547"/>
      <c r="B47" s="1775"/>
      <c r="C47" s="1775"/>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547"/>
    </row>
    <row r="48" spans="1:27" ht="13.5" customHeight="1">
      <c r="A48" s="547"/>
      <c r="B48" s="1775"/>
      <c r="C48" s="1775"/>
      <c r="D48" s="1775"/>
      <c r="E48" s="1775"/>
      <c r="F48" s="1775"/>
      <c r="G48" s="1775"/>
      <c r="H48" s="1775"/>
      <c r="I48" s="1775"/>
      <c r="J48" s="1775"/>
      <c r="K48" s="1775"/>
      <c r="L48" s="1775"/>
      <c r="M48" s="1775"/>
      <c r="N48" s="1775"/>
      <c r="O48" s="1775"/>
      <c r="P48" s="1775"/>
      <c r="Q48" s="1775"/>
      <c r="R48" s="1775"/>
      <c r="S48" s="1775"/>
      <c r="T48" s="1775"/>
      <c r="U48" s="1775"/>
      <c r="V48" s="1775"/>
      <c r="W48" s="1775"/>
      <c r="X48" s="1775"/>
      <c r="Y48" s="1775"/>
      <c r="Z48" s="547"/>
    </row>
    <row r="49" spans="1:26" ht="13.5" customHeight="1">
      <c r="A49" s="547"/>
      <c r="B49" s="1775"/>
      <c r="C49" s="1775"/>
      <c r="D49" s="1775"/>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547"/>
    </row>
    <row r="50" spans="1:26" ht="13.5" customHeight="1">
      <c r="A50" s="547"/>
      <c r="B50" s="1775"/>
      <c r="C50" s="1775"/>
      <c r="D50" s="1775"/>
      <c r="E50" s="1775"/>
      <c r="F50" s="1775"/>
      <c r="G50" s="1775"/>
      <c r="H50" s="1775"/>
      <c r="I50" s="1775"/>
      <c r="J50" s="1775"/>
      <c r="K50" s="1775"/>
      <c r="L50" s="1775"/>
      <c r="M50" s="1775"/>
      <c r="N50" s="1775"/>
      <c r="O50" s="1775"/>
      <c r="P50" s="1775"/>
      <c r="Q50" s="1775"/>
      <c r="R50" s="1775"/>
      <c r="S50" s="1775"/>
      <c r="T50" s="1775"/>
      <c r="U50" s="1775"/>
      <c r="V50" s="1775"/>
      <c r="W50" s="1775"/>
      <c r="X50" s="1775"/>
      <c r="Y50" s="1775"/>
      <c r="Z50" s="547"/>
    </row>
    <row r="51" spans="1:26" ht="13.5" customHeight="1">
      <c r="A51" s="547"/>
      <c r="B51" s="1775"/>
      <c r="C51" s="1775"/>
      <c r="D51" s="1775"/>
      <c r="E51" s="1775"/>
      <c r="F51" s="1775"/>
      <c r="G51" s="1775"/>
      <c r="H51" s="1775"/>
      <c r="I51" s="1775"/>
      <c r="J51" s="1775"/>
      <c r="K51" s="1775"/>
      <c r="L51" s="1775"/>
      <c r="M51" s="1775"/>
      <c r="N51" s="1775"/>
      <c r="O51" s="1775"/>
      <c r="P51" s="1775"/>
      <c r="Q51" s="1775"/>
      <c r="R51" s="1775"/>
      <c r="S51" s="1775"/>
      <c r="T51" s="1775"/>
      <c r="U51" s="1775"/>
      <c r="V51" s="1775"/>
      <c r="W51" s="1775"/>
      <c r="X51" s="1775"/>
      <c r="Y51" s="1775"/>
      <c r="Z51" s="547"/>
    </row>
  </sheetData>
  <mergeCells count="86">
    <mergeCell ref="B7:Y7"/>
    <mergeCell ref="Z7:AA7"/>
    <mergeCell ref="X1:Y1"/>
    <mergeCell ref="Z1:AA1"/>
    <mergeCell ref="A2:AA2"/>
    <mergeCell ref="B6:Y6"/>
    <mergeCell ref="Z6:AA6"/>
    <mergeCell ref="B8:Y8"/>
    <mergeCell ref="Z8:AA8"/>
    <mergeCell ref="B9:Y9"/>
    <mergeCell ref="Z9:AA9"/>
    <mergeCell ref="B10:Y10"/>
    <mergeCell ref="Z10:AA10"/>
    <mergeCell ref="B11:Y11"/>
    <mergeCell ref="Z11:AA11"/>
    <mergeCell ref="B12:Y12"/>
    <mergeCell ref="Z12:AA12"/>
    <mergeCell ref="B13:D13"/>
    <mergeCell ref="E13:Y13"/>
    <mergeCell ref="Z13:AA13"/>
    <mergeCell ref="B17:Y17"/>
    <mergeCell ref="Z17:AA17"/>
    <mergeCell ref="B18:Y18"/>
    <mergeCell ref="Z18:AA18"/>
    <mergeCell ref="B19:Y19"/>
    <mergeCell ref="Z19:AA19"/>
    <mergeCell ref="B20:Y20"/>
    <mergeCell ref="Z20:AA20"/>
    <mergeCell ref="B21:Y21"/>
    <mergeCell ref="Z21:AA21"/>
    <mergeCell ref="B22:D22"/>
    <mergeCell ref="E22:Y22"/>
    <mergeCell ref="Z22:AA22"/>
    <mergeCell ref="B26:C27"/>
    <mergeCell ref="D26:H27"/>
    <mergeCell ref="I26:Z26"/>
    <mergeCell ref="AA26:AA27"/>
    <mergeCell ref="I27:U27"/>
    <mergeCell ref="V27:Z27"/>
    <mergeCell ref="B28:C28"/>
    <mergeCell ref="D28:H28"/>
    <mergeCell ref="I28:U28"/>
    <mergeCell ref="V28:Z28"/>
    <mergeCell ref="B29:C29"/>
    <mergeCell ref="D29:H29"/>
    <mergeCell ref="I29:U29"/>
    <mergeCell ref="V29:Z29"/>
    <mergeCell ref="B30:C30"/>
    <mergeCell ref="D30:H30"/>
    <mergeCell ref="I30:U30"/>
    <mergeCell ref="V30:Z30"/>
    <mergeCell ref="B31:C31"/>
    <mergeCell ref="D31:H31"/>
    <mergeCell ref="I31:U31"/>
    <mergeCell ref="V31:Z31"/>
    <mergeCell ref="B32:C32"/>
    <mergeCell ref="D32:H32"/>
    <mergeCell ref="I32:U32"/>
    <mergeCell ref="V32:Z32"/>
    <mergeCell ref="B35:C36"/>
    <mergeCell ref="D35:H36"/>
    <mergeCell ref="I35:Z35"/>
    <mergeCell ref="AA35:AA36"/>
    <mergeCell ref="I36:U36"/>
    <mergeCell ref="V36:Z36"/>
    <mergeCell ref="B37:C37"/>
    <mergeCell ref="D37:H37"/>
    <mergeCell ref="I37:U37"/>
    <mergeCell ref="V37:Z37"/>
    <mergeCell ref="B38:C38"/>
    <mergeCell ref="D38:H38"/>
    <mergeCell ref="I38:U38"/>
    <mergeCell ref="V38:Z38"/>
    <mergeCell ref="B39:C39"/>
    <mergeCell ref="D39:H39"/>
    <mergeCell ref="I39:U39"/>
    <mergeCell ref="V39:Z39"/>
    <mergeCell ref="B44:Y51"/>
    <mergeCell ref="B40:C40"/>
    <mergeCell ref="D40:H40"/>
    <mergeCell ref="I40:U40"/>
    <mergeCell ref="V40:Z40"/>
    <mergeCell ref="B41:C41"/>
    <mergeCell ref="D41:H41"/>
    <mergeCell ref="I41:U41"/>
    <mergeCell ref="V41:Z41"/>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BO75"/>
  <sheetViews>
    <sheetView showZeros="0" view="pageBreakPreview" zoomScaleNormal="100" zoomScaleSheetLayoutView="100" workbookViewId="0">
      <selection sqref="A1:E1"/>
    </sheetView>
  </sheetViews>
  <sheetFormatPr defaultColWidth="3.125" defaultRowHeight="24.75" customHeight="1"/>
  <cols>
    <col min="1" max="9" width="3.125" style="27" customWidth="1"/>
    <col min="10" max="11" width="3.125" style="28" customWidth="1"/>
    <col min="12" max="33" width="3.125" style="27" customWidth="1"/>
    <col min="34" max="34" width="3.125" style="457"/>
    <col min="35" max="35" width="3.125" style="27"/>
    <col min="36" max="36" width="9.875" style="27" customWidth="1"/>
    <col min="37" max="37" width="15.125" style="27" customWidth="1"/>
    <col min="38" max="66" width="3.125" style="27"/>
    <col min="67" max="67" width="15.75" style="27" customWidth="1"/>
    <col min="68" max="16384" width="3.125" style="27"/>
  </cols>
  <sheetData>
    <row r="1" spans="1:35" ht="25.5" customHeight="1">
      <c r="A1" s="1" t="s">
        <v>347</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5" ht="25.5" customHeight="1" thickBot="1">
      <c r="A2" s="748" t="s">
        <v>64</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row>
    <row r="3" spans="1:35"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thickBot="1">
      <c r="A4" s="869" t="s">
        <v>84</v>
      </c>
      <c r="B4" s="870"/>
      <c r="C4" s="870"/>
      <c r="D4" s="870"/>
      <c r="E4" s="871"/>
      <c r="F4" s="872">
        <f>'1 交付申請'!V10</f>
        <v>0</v>
      </c>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4"/>
      <c r="AH4" s="27"/>
    </row>
    <row r="5" spans="1:35" ht="11.25" customHeight="1">
      <c r="A5" s="825"/>
      <c r="B5" s="825"/>
      <c r="C5" s="825"/>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row>
    <row r="6" spans="1:35" ht="28.2" customHeight="1" thickBot="1">
      <c r="A6" s="6" t="s">
        <v>513</v>
      </c>
      <c r="B6" s="513"/>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row>
    <row r="7" spans="1:35" ht="25.5" customHeight="1">
      <c r="A7" s="210"/>
      <c r="B7" s="939" t="s">
        <v>12</v>
      </c>
      <c r="C7" s="939"/>
      <c r="D7" s="939"/>
      <c r="E7" s="939"/>
      <c r="F7" s="939"/>
      <c r="G7" s="939"/>
      <c r="H7" s="939"/>
      <c r="I7" s="939"/>
      <c r="J7" s="939"/>
      <c r="K7" s="939"/>
      <c r="L7" s="211"/>
      <c r="M7" s="940"/>
      <c r="N7" s="941"/>
      <c r="O7" s="941"/>
      <c r="P7" s="941"/>
      <c r="Q7" s="941"/>
      <c r="R7" s="941"/>
      <c r="S7" s="941"/>
      <c r="T7" s="941"/>
      <c r="U7" s="941"/>
      <c r="V7" s="941"/>
      <c r="W7" s="941"/>
      <c r="X7" s="941"/>
      <c r="Y7" s="941"/>
      <c r="Z7" s="941"/>
      <c r="AA7" s="941"/>
      <c r="AB7" s="941"/>
      <c r="AC7" s="941"/>
      <c r="AD7" s="941"/>
      <c r="AE7" s="941"/>
      <c r="AF7" s="941"/>
      <c r="AG7" s="942"/>
    </row>
    <row r="8" spans="1:35" ht="25.5" customHeight="1">
      <c r="A8" s="212"/>
      <c r="B8" s="943" t="s">
        <v>7</v>
      </c>
      <c r="C8" s="943"/>
      <c r="D8" s="943"/>
      <c r="E8" s="943"/>
      <c r="F8" s="943"/>
      <c r="G8" s="943"/>
      <c r="H8" s="943"/>
      <c r="I8" s="943"/>
      <c r="J8" s="943"/>
      <c r="K8" s="943"/>
      <c r="L8" s="213"/>
      <c r="M8" s="202" t="s">
        <v>219</v>
      </c>
      <c r="N8" s="944"/>
      <c r="O8" s="944"/>
      <c r="P8" s="944"/>
      <c r="Q8" s="944"/>
      <c r="R8" s="945"/>
      <c r="S8" s="946"/>
      <c r="T8" s="946"/>
      <c r="U8" s="946"/>
      <c r="V8" s="946"/>
      <c r="W8" s="946"/>
      <c r="X8" s="946"/>
      <c r="Y8" s="946"/>
      <c r="Z8" s="946"/>
      <c r="AA8" s="946"/>
      <c r="AB8" s="946"/>
      <c r="AC8" s="946"/>
      <c r="AD8" s="946"/>
      <c r="AE8" s="946"/>
      <c r="AF8" s="946"/>
      <c r="AG8" s="947"/>
    </row>
    <row r="9" spans="1:35" ht="25.5" customHeight="1">
      <c r="A9" s="927" t="s">
        <v>370</v>
      </c>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28"/>
      <c r="AF9" s="928"/>
      <c r="AG9" s="929"/>
      <c r="AH9" s="457" t="s">
        <v>294</v>
      </c>
      <c r="AI9" s="27" t="s">
        <v>294</v>
      </c>
    </row>
    <row r="10" spans="1:35" ht="25.5" customHeight="1" thickBot="1">
      <c r="A10" s="838"/>
      <c r="B10" s="839"/>
      <c r="C10" s="205" t="s">
        <v>693</v>
      </c>
      <c r="D10" s="206"/>
      <c r="E10" s="206"/>
      <c r="F10" s="206"/>
      <c r="G10" s="206"/>
      <c r="H10" s="206"/>
      <c r="I10" s="206"/>
      <c r="J10" s="207"/>
      <c r="K10" s="207"/>
      <c r="L10" s="206"/>
      <c r="M10" s="206"/>
      <c r="N10" s="206"/>
      <c r="O10" s="206"/>
      <c r="P10" s="206"/>
      <c r="Q10" s="206"/>
      <c r="R10" s="206"/>
      <c r="S10" s="206"/>
      <c r="T10" s="206"/>
      <c r="U10" s="206"/>
      <c r="V10" s="206"/>
      <c r="W10" s="208"/>
      <c r="X10" s="208"/>
      <c r="Y10" s="208"/>
      <c r="Z10" s="208"/>
      <c r="AA10" s="208"/>
      <c r="AB10" s="208"/>
      <c r="AC10" s="208"/>
      <c r="AD10" s="208"/>
      <c r="AE10" s="208"/>
      <c r="AF10" s="208"/>
      <c r="AG10" s="209"/>
    </row>
    <row r="11" spans="1:35" ht="9.75" customHeight="1">
      <c r="A11" s="238"/>
      <c r="B11" s="544"/>
      <c r="C11" s="544"/>
      <c r="D11" s="544"/>
      <c r="E11" s="544"/>
      <c r="F11" s="544"/>
      <c r="G11" s="544"/>
      <c r="H11" s="544"/>
      <c r="I11" s="544"/>
      <c r="J11" s="544"/>
      <c r="K11" s="544"/>
      <c r="L11" s="239"/>
      <c r="M11" s="345"/>
      <c r="N11" s="345"/>
      <c r="O11" s="345"/>
      <c r="P11" s="345"/>
      <c r="Q11" s="345"/>
      <c r="R11" s="545"/>
      <c r="S11" s="545"/>
      <c r="T11" s="545"/>
      <c r="U11" s="345"/>
      <c r="V11" s="545"/>
      <c r="W11" s="545"/>
      <c r="X11" s="545"/>
      <c r="Y11" s="345"/>
      <c r="Z11" s="545"/>
      <c r="AA11" s="545"/>
      <c r="AB11" s="545"/>
      <c r="AC11" s="345"/>
      <c r="AD11" s="345"/>
      <c r="AE11" s="345"/>
      <c r="AF11" s="345"/>
      <c r="AG11" s="344"/>
    </row>
    <row r="12" spans="1:35" ht="28.2" customHeight="1">
      <c r="A12" s="542" t="s">
        <v>510</v>
      </c>
      <c r="B12" s="513"/>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c r="AD12" s="513"/>
      <c r="AE12" s="513"/>
      <c r="AF12" s="513"/>
      <c r="AG12" s="546"/>
    </row>
    <row r="13" spans="1:35" ht="28.2" customHeight="1">
      <c r="A13" s="930" t="s">
        <v>465</v>
      </c>
      <c r="B13" s="931"/>
      <c r="C13" s="931"/>
      <c r="D13" s="931"/>
      <c r="E13" s="931"/>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3"/>
    </row>
    <row r="14" spans="1:35" ht="19.95" customHeight="1">
      <c r="A14" s="876" t="s">
        <v>493</v>
      </c>
      <c r="B14" s="877"/>
      <c r="C14" s="877"/>
      <c r="D14" s="877"/>
      <c r="E14" s="878"/>
      <c r="F14" s="923" t="s">
        <v>495</v>
      </c>
      <c r="G14" s="883"/>
      <c r="H14" s="883"/>
      <c r="I14" s="883"/>
      <c r="J14" s="924"/>
      <c r="K14" s="925" t="s">
        <v>496</v>
      </c>
      <c r="L14" s="883"/>
      <c r="M14" s="883"/>
      <c r="N14" s="883"/>
      <c r="O14" s="883"/>
      <c r="P14" s="924"/>
      <c r="Q14" s="883" t="s">
        <v>494</v>
      </c>
      <c r="R14" s="883"/>
      <c r="S14" s="926"/>
      <c r="T14" s="923" t="s">
        <v>495</v>
      </c>
      <c r="U14" s="883"/>
      <c r="V14" s="883"/>
      <c r="W14" s="883"/>
      <c r="X14" s="924"/>
      <c r="Y14" s="925" t="s">
        <v>496</v>
      </c>
      <c r="Z14" s="883"/>
      <c r="AA14" s="883"/>
      <c r="AB14" s="883"/>
      <c r="AC14" s="883"/>
      <c r="AD14" s="924"/>
      <c r="AE14" s="883" t="s">
        <v>494</v>
      </c>
      <c r="AF14" s="883"/>
      <c r="AG14" s="884"/>
    </row>
    <row r="15" spans="1:35" ht="19.95" customHeight="1">
      <c r="A15" s="835"/>
      <c r="B15" s="717"/>
      <c r="C15" s="717"/>
      <c r="D15" s="717"/>
      <c r="E15" s="879"/>
      <c r="F15" s="765" t="s">
        <v>456</v>
      </c>
      <c r="G15" s="766"/>
      <c r="H15" s="766"/>
      <c r="I15" s="766"/>
      <c r="J15" s="868"/>
      <c r="K15" s="862" t="s">
        <v>456</v>
      </c>
      <c r="L15" s="766"/>
      <c r="M15" s="766"/>
      <c r="N15" s="766"/>
      <c r="O15" s="766"/>
      <c r="P15" s="868"/>
      <c r="Q15" s="862" t="s">
        <v>456</v>
      </c>
      <c r="R15" s="766"/>
      <c r="S15" s="863"/>
      <c r="T15" s="765" t="s">
        <v>294</v>
      </c>
      <c r="U15" s="766"/>
      <c r="V15" s="766"/>
      <c r="W15" s="766"/>
      <c r="X15" s="868"/>
      <c r="Y15" s="862"/>
      <c r="Z15" s="766"/>
      <c r="AA15" s="766"/>
      <c r="AB15" s="766"/>
      <c r="AC15" s="766"/>
      <c r="AD15" s="868"/>
      <c r="AE15" s="862"/>
      <c r="AF15" s="766"/>
      <c r="AG15" s="875"/>
    </row>
    <row r="16" spans="1:35" ht="19.95" customHeight="1">
      <c r="A16" s="835"/>
      <c r="B16" s="717"/>
      <c r="C16" s="717"/>
      <c r="D16" s="717"/>
      <c r="E16" s="879"/>
      <c r="F16" s="765" t="s">
        <v>456</v>
      </c>
      <c r="G16" s="766"/>
      <c r="H16" s="766"/>
      <c r="I16" s="766"/>
      <c r="J16" s="868"/>
      <c r="K16" s="862" t="s">
        <v>456</v>
      </c>
      <c r="L16" s="766"/>
      <c r="M16" s="766"/>
      <c r="N16" s="766"/>
      <c r="O16" s="766"/>
      <c r="P16" s="868"/>
      <c r="Q16" s="862" t="s">
        <v>456</v>
      </c>
      <c r="R16" s="766"/>
      <c r="S16" s="863"/>
      <c r="T16" s="765" t="s">
        <v>294</v>
      </c>
      <c r="U16" s="766"/>
      <c r="V16" s="766"/>
      <c r="W16" s="766"/>
      <c r="X16" s="868"/>
      <c r="Y16" s="862"/>
      <c r="Z16" s="766"/>
      <c r="AA16" s="766"/>
      <c r="AB16" s="766"/>
      <c r="AC16" s="766"/>
      <c r="AD16" s="868"/>
      <c r="AE16" s="862"/>
      <c r="AF16" s="766"/>
      <c r="AG16" s="875"/>
    </row>
    <row r="17" spans="1:35" ht="19.95" customHeight="1">
      <c r="A17" s="835"/>
      <c r="B17" s="717"/>
      <c r="C17" s="717"/>
      <c r="D17" s="717"/>
      <c r="E17" s="879"/>
      <c r="F17" s="765" t="s">
        <v>294</v>
      </c>
      <c r="G17" s="766"/>
      <c r="H17" s="766"/>
      <c r="I17" s="766"/>
      <c r="J17" s="868"/>
      <c r="K17" s="862"/>
      <c r="L17" s="766"/>
      <c r="M17" s="766"/>
      <c r="N17" s="766"/>
      <c r="O17" s="766"/>
      <c r="P17" s="868"/>
      <c r="Q17" s="862"/>
      <c r="R17" s="766"/>
      <c r="S17" s="863"/>
      <c r="T17" s="765" t="s">
        <v>294</v>
      </c>
      <c r="U17" s="766"/>
      <c r="V17" s="766"/>
      <c r="W17" s="766"/>
      <c r="X17" s="868"/>
      <c r="Y17" s="862"/>
      <c r="Z17" s="766"/>
      <c r="AA17" s="766"/>
      <c r="AB17" s="766"/>
      <c r="AC17" s="766"/>
      <c r="AD17" s="868"/>
      <c r="AE17" s="862"/>
      <c r="AF17" s="766"/>
      <c r="AG17" s="875"/>
    </row>
    <row r="18" spans="1:35" ht="19.95" customHeight="1">
      <c r="A18" s="835"/>
      <c r="B18" s="717"/>
      <c r="C18" s="717"/>
      <c r="D18" s="717"/>
      <c r="E18" s="879"/>
      <c r="F18" s="765" t="s">
        <v>294</v>
      </c>
      <c r="G18" s="766"/>
      <c r="H18" s="766"/>
      <c r="I18" s="766"/>
      <c r="J18" s="868"/>
      <c r="K18" s="862"/>
      <c r="L18" s="766"/>
      <c r="M18" s="766"/>
      <c r="N18" s="766"/>
      <c r="O18" s="766"/>
      <c r="P18" s="868"/>
      <c r="Q18" s="862"/>
      <c r="R18" s="766"/>
      <c r="S18" s="863"/>
      <c r="T18" s="765" t="s">
        <v>294</v>
      </c>
      <c r="U18" s="766"/>
      <c r="V18" s="766"/>
      <c r="W18" s="766"/>
      <c r="X18" s="868"/>
      <c r="Y18" s="862"/>
      <c r="Z18" s="766"/>
      <c r="AA18" s="766"/>
      <c r="AB18" s="766"/>
      <c r="AC18" s="766"/>
      <c r="AD18" s="868"/>
      <c r="AE18" s="862"/>
      <c r="AF18" s="766"/>
      <c r="AG18" s="875"/>
    </row>
    <row r="19" spans="1:35" ht="19.95" customHeight="1">
      <c r="A19" s="835"/>
      <c r="B19" s="717"/>
      <c r="C19" s="717"/>
      <c r="D19" s="717"/>
      <c r="E19" s="879"/>
      <c r="F19" s="765" t="s">
        <v>294</v>
      </c>
      <c r="G19" s="766"/>
      <c r="H19" s="766"/>
      <c r="I19" s="766"/>
      <c r="J19" s="868"/>
      <c r="K19" s="862"/>
      <c r="L19" s="766"/>
      <c r="M19" s="766"/>
      <c r="N19" s="766"/>
      <c r="O19" s="766"/>
      <c r="P19" s="868"/>
      <c r="Q19" s="862"/>
      <c r="R19" s="766"/>
      <c r="S19" s="863"/>
      <c r="T19" s="765" t="s">
        <v>294</v>
      </c>
      <c r="U19" s="766"/>
      <c r="V19" s="766"/>
      <c r="W19" s="766"/>
      <c r="X19" s="868"/>
      <c r="Y19" s="862"/>
      <c r="Z19" s="766"/>
      <c r="AA19" s="766"/>
      <c r="AB19" s="766"/>
      <c r="AC19" s="766"/>
      <c r="AD19" s="868"/>
      <c r="AE19" s="862"/>
      <c r="AF19" s="766"/>
      <c r="AG19" s="875"/>
    </row>
    <row r="20" spans="1:35" ht="19.95" customHeight="1">
      <c r="A20" s="835"/>
      <c r="B20" s="717"/>
      <c r="C20" s="717"/>
      <c r="D20" s="717"/>
      <c r="E20" s="879"/>
      <c r="F20" s="765" t="s">
        <v>294</v>
      </c>
      <c r="G20" s="766"/>
      <c r="H20" s="766"/>
      <c r="I20" s="766"/>
      <c r="J20" s="868"/>
      <c r="K20" s="862"/>
      <c r="L20" s="766"/>
      <c r="M20" s="766"/>
      <c r="N20" s="766"/>
      <c r="O20" s="766"/>
      <c r="P20" s="868"/>
      <c r="Q20" s="862"/>
      <c r="R20" s="766"/>
      <c r="S20" s="863"/>
      <c r="T20" s="765" t="s">
        <v>294</v>
      </c>
      <c r="U20" s="766"/>
      <c r="V20" s="766"/>
      <c r="W20" s="766"/>
      <c r="X20" s="868"/>
      <c r="Y20" s="862"/>
      <c r="Z20" s="766"/>
      <c r="AA20" s="766"/>
      <c r="AB20" s="766"/>
      <c r="AC20" s="766"/>
      <c r="AD20" s="868"/>
      <c r="AE20" s="862"/>
      <c r="AF20" s="766"/>
      <c r="AG20" s="875"/>
    </row>
    <row r="21" spans="1:35" ht="19.95" customHeight="1">
      <c r="A21" s="835"/>
      <c r="B21" s="717"/>
      <c r="C21" s="717"/>
      <c r="D21" s="717"/>
      <c r="E21" s="879"/>
      <c r="F21" s="765" t="s">
        <v>294</v>
      </c>
      <c r="G21" s="766"/>
      <c r="H21" s="766"/>
      <c r="I21" s="766"/>
      <c r="J21" s="868"/>
      <c r="K21" s="862"/>
      <c r="L21" s="766"/>
      <c r="M21" s="766"/>
      <c r="N21" s="766"/>
      <c r="O21" s="766"/>
      <c r="P21" s="868"/>
      <c r="Q21" s="862"/>
      <c r="R21" s="766"/>
      <c r="S21" s="863"/>
      <c r="T21" s="765" t="s">
        <v>294</v>
      </c>
      <c r="U21" s="766"/>
      <c r="V21" s="766"/>
      <c r="W21" s="766"/>
      <c r="X21" s="868"/>
      <c r="Y21" s="862"/>
      <c r="Z21" s="766"/>
      <c r="AA21" s="766"/>
      <c r="AB21" s="766"/>
      <c r="AC21" s="766"/>
      <c r="AD21" s="868"/>
      <c r="AE21" s="862"/>
      <c r="AF21" s="766"/>
      <c r="AG21" s="875"/>
    </row>
    <row r="22" spans="1:35" ht="19.95" customHeight="1">
      <c r="A22" s="835"/>
      <c r="B22" s="717"/>
      <c r="C22" s="717"/>
      <c r="D22" s="717"/>
      <c r="E22" s="879"/>
      <c r="F22" s="765" t="s">
        <v>294</v>
      </c>
      <c r="G22" s="766"/>
      <c r="H22" s="766"/>
      <c r="I22" s="766"/>
      <c r="J22" s="868"/>
      <c r="K22" s="862"/>
      <c r="L22" s="766"/>
      <c r="M22" s="766"/>
      <c r="N22" s="766"/>
      <c r="O22" s="766"/>
      <c r="P22" s="868"/>
      <c r="Q22" s="862"/>
      <c r="R22" s="766"/>
      <c r="S22" s="863"/>
      <c r="T22" s="765" t="s">
        <v>294</v>
      </c>
      <c r="U22" s="766"/>
      <c r="V22" s="766"/>
      <c r="W22" s="766"/>
      <c r="X22" s="868"/>
      <c r="Y22" s="862"/>
      <c r="Z22" s="766"/>
      <c r="AA22" s="766"/>
      <c r="AB22" s="766"/>
      <c r="AC22" s="766"/>
      <c r="AD22" s="868"/>
      <c r="AE22" s="862"/>
      <c r="AF22" s="766"/>
      <c r="AG22" s="875"/>
    </row>
    <row r="23" spans="1:35" ht="19.95" customHeight="1">
      <c r="A23" s="835"/>
      <c r="B23" s="717"/>
      <c r="C23" s="717"/>
      <c r="D23" s="717"/>
      <c r="E23" s="879"/>
      <c r="F23" s="765" t="s">
        <v>294</v>
      </c>
      <c r="G23" s="766"/>
      <c r="H23" s="766"/>
      <c r="I23" s="766"/>
      <c r="J23" s="868"/>
      <c r="K23" s="862"/>
      <c r="L23" s="766"/>
      <c r="M23" s="766"/>
      <c r="N23" s="766"/>
      <c r="O23" s="766"/>
      <c r="P23" s="868"/>
      <c r="Q23" s="862"/>
      <c r="R23" s="766"/>
      <c r="S23" s="863"/>
      <c r="T23" s="765" t="s">
        <v>294</v>
      </c>
      <c r="U23" s="766"/>
      <c r="V23" s="766"/>
      <c r="W23" s="766"/>
      <c r="X23" s="868"/>
      <c r="Y23" s="862"/>
      <c r="Z23" s="766"/>
      <c r="AA23" s="766"/>
      <c r="AB23" s="766"/>
      <c r="AC23" s="766"/>
      <c r="AD23" s="868"/>
      <c r="AE23" s="862"/>
      <c r="AF23" s="766"/>
      <c r="AG23" s="875"/>
    </row>
    <row r="24" spans="1:35" ht="19.95" customHeight="1">
      <c r="A24" s="880"/>
      <c r="B24" s="881"/>
      <c r="C24" s="881"/>
      <c r="D24" s="881"/>
      <c r="E24" s="882"/>
      <c r="F24" s="765" t="s">
        <v>294</v>
      </c>
      <c r="G24" s="766"/>
      <c r="H24" s="766"/>
      <c r="I24" s="766"/>
      <c r="J24" s="868"/>
      <c r="K24" s="862"/>
      <c r="L24" s="766"/>
      <c r="M24" s="766"/>
      <c r="N24" s="766"/>
      <c r="O24" s="766"/>
      <c r="P24" s="868"/>
      <c r="Q24" s="862"/>
      <c r="R24" s="766"/>
      <c r="S24" s="863"/>
      <c r="T24" s="765" t="s">
        <v>294</v>
      </c>
      <c r="U24" s="766"/>
      <c r="V24" s="766"/>
      <c r="W24" s="766"/>
      <c r="X24" s="868"/>
      <c r="Y24" s="862"/>
      <c r="Z24" s="766"/>
      <c r="AA24" s="766"/>
      <c r="AB24" s="766"/>
      <c r="AC24" s="766"/>
      <c r="AD24" s="868"/>
      <c r="AE24" s="862"/>
      <c r="AF24" s="766"/>
      <c r="AG24" s="875"/>
    </row>
    <row r="25" spans="1:35" ht="33" customHeight="1">
      <c r="A25" s="876" t="s">
        <v>215</v>
      </c>
      <c r="B25" s="934"/>
      <c r="C25" s="934"/>
      <c r="D25" s="934"/>
      <c r="E25" s="934"/>
      <c r="F25" s="935"/>
      <c r="G25" s="844" t="s">
        <v>212</v>
      </c>
      <c r="H25" s="845"/>
      <c r="I25" s="845"/>
      <c r="J25" s="845"/>
      <c r="K25" s="845"/>
      <c r="L25" s="846"/>
      <c r="M25" s="737"/>
      <c r="N25" s="738"/>
      <c r="O25" s="738"/>
      <c r="P25" s="738"/>
      <c r="Q25" s="738"/>
      <c r="R25" s="738"/>
      <c r="S25" s="738"/>
      <c r="T25" s="738"/>
      <c r="U25" s="738"/>
      <c r="V25" s="738"/>
      <c r="W25" s="738"/>
      <c r="X25" s="738"/>
      <c r="Y25" s="738"/>
      <c r="Z25" s="738"/>
      <c r="AA25" s="738"/>
      <c r="AB25" s="738"/>
      <c r="AC25" s="738"/>
      <c r="AD25" s="738"/>
      <c r="AE25" s="738"/>
      <c r="AF25" s="738"/>
      <c r="AG25" s="739"/>
    </row>
    <row r="26" spans="1:35" ht="25.5" customHeight="1">
      <c r="A26" s="936"/>
      <c r="B26" s="937"/>
      <c r="C26" s="937"/>
      <c r="D26" s="937"/>
      <c r="E26" s="937"/>
      <c r="F26" s="938"/>
      <c r="G26" s="760" t="s">
        <v>21</v>
      </c>
      <c r="H26" s="735"/>
      <c r="I26" s="735"/>
      <c r="J26" s="735"/>
      <c r="K26" s="735"/>
      <c r="L26" s="736"/>
      <c r="M26" s="737"/>
      <c r="N26" s="738"/>
      <c r="O26" s="738"/>
      <c r="P26" s="738"/>
      <c r="Q26" s="738"/>
      <c r="R26" s="738"/>
      <c r="S26" s="738"/>
      <c r="T26" s="738"/>
      <c r="U26" s="738"/>
      <c r="V26" s="738"/>
      <c r="W26" s="738"/>
      <c r="X26" s="738"/>
      <c r="Y26" s="738"/>
      <c r="Z26" s="738"/>
      <c r="AA26" s="738"/>
      <c r="AB26" s="738"/>
      <c r="AC26" s="738"/>
      <c r="AD26" s="738"/>
      <c r="AE26" s="738"/>
      <c r="AF26" s="738"/>
      <c r="AG26" s="739"/>
    </row>
    <row r="27" spans="1:35" ht="25.5" customHeight="1">
      <c r="A27" s="212"/>
      <c r="B27" s="807" t="s">
        <v>24</v>
      </c>
      <c r="C27" s="807"/>
      <c r="D27" s="807"/>
      <c r="E27" s="807"/>
      <c r="F27" s="807"/>
      <c r="G27" s="807"/>
      <c r="H27" s="807"/>
      <c r="I27" s="807"/>
      <c r="J27" s="807"/>
      <c r="K27" s="807"/>
      <c r="L27" s="217"/>
      <c r="M27" s="901">
        <f>K65</f>
        <v>0</v>
      </c>
      <c r="N27" s="902"/>
      <c r="O27" s="902"/>
      <c r="P27" s="902"/>
      <c r="Q27" s="902"/>
      <c r="R27" s="902"/>
      <c r="S27" s="902"/>
      <c r="T27" s="902"/>
      <c r="U27" s="902"/>
      <c r="V27" s="902"/>
      <c r="W27" s="902"/>
      <c r="X27" s="902"/>
      <c r="Y27" s="902"/>
      <c r="Z27" s="902"/>
      <c r="AA27" s="902"/>
      <c r="AB27" s="902"/>
      <c r="AC27" s="902"/>
      <c r="AD27" s="898" t="s">
        <v>515</v>
      </c>
      <c r="AE27" s="898"/>
      <c r="AF27" s="898"/>
      <c r="AG27" s="899"/>
      <c r="AH27" s="27"/>
      <c r="AI27" s="27" t="s">
        <v>516</v>
      </c>
    </row>
    <row r="28" spans="1:35" ht="25.5" customHeight="1">
      <c r="A28" s="212"/>
      <c r="B28" s="807" t="s">
        <v>22</v>
      </c>
      <c r="C28" s="807"/>
      <c r="D28" s="807"/>
      <c r="E28" s="807"/>
      <c r="F28" s="807"/>
      <c r="G28" s="807"/>
      <c r="H28" s="807"/>
      <c r="I28" s="807"/>
      <c r="J28" s="807"/>
      <c r="K28" s="807"/>
      <c r="L28" s="217"/>
      <c r="M28" s="901">
        <f>R65</f>
        <v>0</v>
      </c>
      <c r="N28" s="902"/>
      <c r="O28" s="902"/>
      <c r="P28" s="902"/>
      <c r="Q28" s="902"/>
      <c r="R28" s="902"/>
      <c r="S28" s="902"/>
      <c r="T28" s="902"/>
      <c r="U28" s="902"/>
      <c r="V28" s="902"/>
      <c r="W28" s="902"/>
      <c r="X28" s="902"/>
      <c r="Y28" s="902"/>
      <c r="Z28" s="902"/>
      <c r="AA28" s="902"/>
      <c r="AB28" s="902"/>
      <c r="AC28" s="902"/>
      <c r="AD28" s="898" t="s">
        <v>515</v>
      </c>
      <c r="AE28" s="898"/>
      <c r="AF28" s="898"/>
      <c r="AG28" s="899"/>
      <c r="AH28" s="27"/>
      <c r="AI28" s="27" t="s">
        <v>517</v>
      </c>
    </row>
    <row r="29" spans="1:35" ht="25.5" customHeight="1">
      <c r="A29" s="212"/>
      <c r="B29" s="807" t="s">
        <v>23</v>
      </c>
      <c r="C29" s="807"/>
      <c r="D29" s="807"/>
      <c r="E29" s="807"/>
      <c r="F29" s="807"/>
      <c r="G29" s="807"/>
      <c r="H29" s="807"/>
      <c r="I29" s="807"/>
      <c r="J29" s="807"/>
      <c r="K29" s="807"/>
      <c r="L29" s="217"/>
      <c r="M29" s="901">
        <f>AB45</f>
        <v>0</v>
      </c>
      <c r="N29" s="902"/>
      <c r="O29" s="902"/>
      <c r="P29" s="902"/>
      <c r="Q29" s="902"/>
      <c r="R29" s="902"/>
      <c r="S29" s="902"/>
      <c r="T29" s="902"/>
      <c r="U29" s="902"/>
      <c r="V29" s="902"/>
      <c r="W29" s="902"/>
      <c r="X29" s="902"/>
      <c r="Y29" s="902"/>
      <c r="Z29" s="902"/>
      <c r="AA29" s="902"/>
      <c r="AB29" s="902"/>
      <c r="AC29" s="902"/>
      <c r="AD29" s="898" t="s">
        <v>2</v>
      </c>
      <c r="AE29" s="898"/>
      <c r="AF29" s="898"/>
      <c r="AG29" s="899"/>
      <c r="AH29" s="27"/>
    </row>
    <row r="30" spans="1:35" ht="25.5" customHeight="1">
      <c r="A30" s="864" t="s">
        <v>497</v>
      </c>
      <c r="B30" s="865"/>
      <c r="C30" s="865"/>
      <c r="D30" s="865"/>
      <c r="E30" s="865"/>
      <c r="F30" s="865"/>
      <c r="G30" s="906" t="s">
        <v>498</v>
      </c>
      <c r="H30" s="906"/>
      <c r="I30" s="906"/>
      <c r="J30" s="906"/>
      <c r="K30" s="821" t="s">
        <v>456</v>
      </c>
      <c r="L30" s="822"/>
      <c r="M30" s="822"/>
      <c r="N30" s="611" t="s">
        <v>467</v>
      </c>
      <c r="O30" s="822" t="s">
        <v>456</v>
      </c>
      <c r="P30" s="822"/>
      <c r="Q30" s="611" t="s">
        <v>468</v>
      </c>
      <c r="R30" s="822" t="s">
        <v>456</v>
      </c>
      <c r="S30" s="822"/>
      <c r="T30" s="612" t="s">
        <v>469</v>
      </c>
      <c r="U30" s="911" t="s">
        <v>94</v>
      </c>
      <c r="V30" s="912"/>
      <c r="W30" s="912"/>
      <c r="X30" s="912"/>
      <c r="Y30" s="912"/>
      <c r="Z30" s="912"/>
      <c r="AA30" s="912"/>
      <c r="AB30" s="912"/>
      <c r="AC30" s="912"/>
      <c r="AD30" s="912"/>
      <c r="AE30" s="912"/>
      <c r="AF30" s="912"/>
      <c r="AG30" s="913"/>
      <c r="AH30" s="27"/>
    </row>
    <row r="31" spans="1:35" ht="25.5" customHeight="1" thickBot="1">
      <c r="A31" s="866"/>
      <c r="B31" s="867"/>
      <c r="C31" s="867"/>
      <c r="D31" s="867"/>
      <c r="E31" s="867"/>
      <c r="F31" s="867"/>
      <c r="G31" s="914" t="s">
        <v>499</v>
      </c>
      <c r="H31" s="914"/>
      <c r="I31" s="914"/>
      <c r="J31" s="914"/>
      <c r="K31" s="907" t="s">
        <v>456</v>
      </c>
      <c r="L31" s="905"/>
      <c r="M31" s="905"/>
      <c r="N31" s="613" t="s">
        <v>467</v>
      </c>
      <c r="O31" s="905" t="s">
        <v>456</v>
      </c>
      <c r="P31" s="905"/>
      <c r="Q31" s="613" t="s">
        <v>468</v>
      </c>
      <c r="R31" s="905" t="s">
        <v>456</v>
      </c>
      <c r="S31" s="905"/>
      <c r="T31" s="614" t="s">
        <v>469</v>
      </c>
      <c r="U31" s="908" t="s">
        <v>225</v>
      </c>
      <c r="V31" s="909"/>
      <c r="W31" s="909"/>
      <c r="X31" s="909"/>
      <c r="Y31" s="909"/>
      <c r="Z31" s="909"/>
      <c r="AA31" s="909"/>
      <c r="AB31" s="909"/>
      <c r="AC31" s="909"/>
      <c r="AD31" s="909"/>
      <c r="AE31" s="909"/>
      <c r="AF31" s="909"/>
      <c r="AG31" s="910"/>
      <c r="AH31" s="27"/>
    </row>
    <row r="32" spans="1:35" ht="9.75" customHeight="1">
      <c r="A32" s="1"/>
      <c r="B32" s="225"/>
      <c r="C32" s="225"/>
      <c r="D32" s="225"/>
      <c r="E32" s="225"/>
      <c r="F32" s="225"/>
      <c r="G32" s="225"/>
      <c r="H32" s="225"/>
      <c r="I32" s="225"/>
      <c r="J32" s="225"/>
      <c r="K32" s="225"/>
      <c r="L32" s="226"/>
      <c r="M32" s="1"/>
      <c r="N32" s="1"/>
      <c r="O32" s="1"/>
      <c r="P32" s="1"/>
      <c r="Q32" s="1"/>
      <c r="R32" s="201"/>
      <c r="S32" s="201"/>
      <c r="T32" s="201"/>
      <c r="U32" s="1"/>
      <c r="V32" s="201"/>
      <c r="W32" s="201"/>
      <c r="X32" s="201"/>
      <c r="Y32" s="1"/>
      <c r="Z32" s="201"/>
      <c r="AA32" s="201"/>
      <c r="AB32" s="201"/>
      <c r="AC32" s="1"/>
      <c r="AD32" s="1"/>
      <c r="AE32" s="1"/>
      <c r="AF32" s="1"/>
      <c r="AG32" s="1"/>
    </row>
    <row r="33" spans="1:36" ht="25.5" customHeight="1" thickBot="1">
      <c r="A33" s="725" t="s">
        <v>514</v>
      </c>
      <c r="B33" s="725"/>
      <c r="C33" s="725"/>
      <c r="D33" s="725"/>
      <c r="E33" s="725"/>
      <c r="F33" s="725"/>
      <c r="G33" s="725"/>
      <c r="H33" s="725"/>
      <c r="I33" s="725"/>
      <c r="J33" s="725"/>
      <c r="K33" s="725"/>
      <c r="L33" s="725"/>
      <c r="M33" s="725"/>
      <c r="N33" s="725"/>
      <c r="O33" s="5"/>
      <c r="P33" s="5"/>
      <c r="Q33" s="5"/>
      <c r="R33" s="5"/>
      <c r="S33" s="5"/>
      <c r="T33" s="5"/>
      <c r="U33" s="5"/>
      <c r="V33" s="5"/>
      <c r="W33" s="5"/>
      <c r="X33" s="5"/>
      <c r="Y33" s="5"/>
      <c r="Z33" s="5"/>
      <c r="AA33" s="5"/>
      <c r="AB33" s="5"/>
      <c r="AC33" s="5"/>
      <c r="AD33" s="5"/>
      <c r="AE33" s="5"/>
      <c r="AF33" s="5"/>
      <c r="AG33" s="1"/>
    </row>
    <row r="34" spans="1:36" ht="25.5" customHeight="1">
      <c r="A34" s="771" t="s">
        <v>85</v>
      </c>
      <c r="B34" s="772"/>
      <c r="C34" s="772"/>
      <c r="D34" s="772"/>
      <c r="E34" s="772"/>
      <c r="F34" s="772"/>
      <c r="G34" s="772"/>
      <c r="H34" s="772"/>
      <c r="I34" s="772"/>
      <c r="J34" s="772"/>
      <c r="K34" s="772"/>
      <c r="L34" s="772"/>
      <c r="M34" s="772"/>
      <c r="N34" s="773"/>
      <c r="O34" s="274" t="s">
        <v>61</v>
      </c>
      <c r="P34" s="275"/>
      <c r="Q34" s="275"/>
      <c r="R34" s="275"/>
      <c r="S34" s="275"/>
      <c r="T34" s="275"/>
      <c r="U34" s="275"/>
      <c r="V34" s="903">
        <f>交付申請ｴﾈﾙｷﾞｰ換算表!F47</f>
        <v>0</v>
      </c>
      <c r="W34" s="903"/>
      <c r="X34" s="903"/>
      <c r="Y34" s="903"/>
      <c r="Z34" s="903"/>
      <c r="AA34" s="903"/>
      <c r="AB34" s="903"/>
      <c r="AC34" s="276"/>
      <c r="AD34" s="275" t="s">
        <v>113</v>
      </c>
      <c r="AE34" s="258"/>
      <c r="AF34" s="277"/>
      <c r="AG34" s="278"/>
    </row>
    <row r="35" spans="1:36" ht="25.5" customHeight="1">
      <c r="A35" s="734" t="s">
        <v>103</v>
      </c>
      <c r="B35" s="735"/>
      <c r="C35" s="735"/>
      <c r="D35" s="735"/>
      <c r="E35" s="735"/>
      <c r="F35" s="735"/>
      <c r="G35" s="735"/>
      <c r="H35" s="735"/>
      <c r="I35" s="735"/>
      <c r="J35" s="735"/>
      <c r="K35" s="735"/>
      <c r="L35" s="735"/>
      <c r="M35" s="735"/>
      <c r="N35" s="736"/>
      <c r="O35" s="227" t="s">
        <v>62</v>
      </c>
      <c r="P35" s="228"/>
      <c r="Q35" s="228"/>
      <c r="R35" s="228"/>
      <c r="S35" s="228"/>
      <c r="T35" s="228"/>
      <c r="U35" s="228"/>
      <c r="V35" s="904">
        <f>交付申請ｴﾈﾙｷﾞｰ換算表!L47</f>
        <v>0</v>
      </c>
      <c r="W35" s="904"/>
      <c r="X35" s="904"/>
      <c r="Y35" s="904"/>
      <c r="Z35" s="904"/>
      <c r="AA35" s="904"/>
      <c r="AB35" s="904"/>
      <c r="AC35" s="229"/>
      <c r="AD35" s="228" t="s">
        <v>113</v>
      </c>
      <c r="AE35" s="23"/>
      <c r="AF35" s="231"/>
      <c r="AG35" s="232"/>
      <c r="AJ35" s="27" t="s">
        <v>630</v>
      </c>
    </row>
    <row r="36" spans="1:36" ht="25.5" customHeight="1" thickBot="1">
      <c r="A36" s="859" t="s">
        <v>26</v>
      </c>
      <c r="B36" s="860"/>
      <c r="C36" s="860"/>
      <c r="D36" s="860"/>
      <c r="E36" s="860"/>
      <c r="F36" s="860"/>
      <c r="G36" s="860"/>
      <c r="H36" s="860"/>
      <c r="I36" s="860"/>
      <c r="J36" s="860"/>
      <c r="K36" s="860"/>
      <c r="L36" s="860"/>
      <c r="M36" s="860"/>
      <c r="N36" s="861"/>
      <c r="O36" s="233" t="s">
        <v>220</v>
      </c>
      <c r="P36" s="234"/>
      <c r="Q36" s="234"/>
      <c r="R36" s="234"/>
      <c r="S36" s="234"/>
      <c r="T36" s="234"/>
      <c r="U36" s="234"/>
      <c r="V36" s="951" t="str">
        <f>IFERROR(ROUNDDOWN(V35/V34*100,2),"")</f>
        <v/>
      </c>
      <c r="W36" s="951"/>
      <c r="X36" s="951"/>
      <c r="Y36" s="951"/>
      <c r="Z36" s="951"/>
      <c r="AA36" s="951"/>
      <c r="AB36" s="951"/>
      <c r="AC36" s="235"/>
      <c r="AD36" s="234" t="s">
        <v>45</v>
      </c>
      <c r="AE36" s="235"/>
      <c r="AF36" s="235"/>
      <c r="AG36" s="236"/>
    </row>
    <row r="37" spans="1:36" ht="18" customHeight="1">
      <c r="A37" s="13" t="s">
        <v>87</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6" ht="26.25" customHeight="1">
      <c r="A38" s="731" t="s">
        <v>98</v>
      </c>
      <c r="B38" s="731"/>
      <c r="C38" s="731"/>
      <c r="D38" s="731"/>
      <c r="E38" s="731"/>
      <c r="F38" s="731"/>
      <c r="G38" s="731"/>
      <c r="H38" s="731"/>
      <c r="I38" s="731"/>
      <c r="J38" s="731"/>
      <c r="K38" s="731"/>
      <c r="L38" s="731"/>
      <c r="M38" s="731"/>
      <c r="N38" s="731"/>
      <c r="O38" s="731"/>
      <c r="P38" s="731"/>
      <c r="Q38" s="731"/>
      <c r="R38" s="731"/>
      <c r="S38" s="731"/>
      <c r="T38" s="731"/>
      <c r="U38" s="731"/>
      <c r="V38" s="731"/>
      <c r="W38" s="731"/>
      <c r="X38" s="731"/>
      <c r="Y38" s="731"/>
      <c r="Z38" s="731"/>
      <c r="AA38" s="731"/>
      <c r="AB38" s="731"/>
      <c r="AC38" s="731"/>
      <c r="AD38" s="731"/>
      <c r="AE38" s="731"/>
      <c r="AF38" s="731"/>
      <c r="AG38" s="731"/>
    </row>
    <row r="39" spans="1:36" ht="7.5" customHeight="1">
      <c r="A39" s="13"/>
      <c r="B39" s="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1"/>
    </row>
    <row r="40" spans="1:36" ht="25.5" customHeight="1" thickBot="1">
      <c r="A40" s="1" t="s">
        <v>511</v>
      </c>
      <c r="B40" s="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1"/>
      <c r="AH40" s="27"/>
    </row>
    <row r="41" spans="1:36" ht="25.5" customHeight="1">
      <c r="A41" s="771"/>
      <c r="B41" s="772"/>
      <c r="C41" s="772"/>
      <c r="D41" s="772"/>
      <c r="E41" s="772"/>
      <c r="F41" s="772"/>
      <c r="G41" s="772"/>
      <c r="H41" s="772"/>
      <c r="I41" s="772"/>
      <c r="J41" s="772"/>
      <c r="K41" s="772"/>
      <c r="L41" s="772"/>
      <c r="M41" s="772"/>
      <c r="N41" s="772"/>
      <c r="O41" s="772"/>
      <c r="P41" s="772"/>
      <c r="Q41" s="772"/>
      <c r="R41" s="772"/>
      <c r="S41" s="772"/>
      <c r="T41" s="772"/>
      <c r="U41" s="772"/>
      <c r="V41" s="772"/>
      <c r="W41" s="772"/>
      <c r="X41" s="772"/>
      <c r="Y41" s="772"/>
      <c r="Z41" s="772"/>
      <c r="AA41" s="773"/>
      <c r="AB41" s="853" t="s">
        <v>385</v>
      </c>
      <c r="AC41" s="853"/>
      <c r="AD41" s="853"/>
      <c r="AE41" s="853"/>
      <c r="AF41" s="853"/>
      <c r="AG41" s="950"/>
      <c r="AH41" s="27"/>
    </row>
    <row r="42" spans="1:36" ht="25.5" customHeight="1">
      <c r="A42" s="900" t="s">
        <v>387</v>
      </c>
      <c r="B42" s="794"/>
      <c r="C42" s="895" t="s">
        <v>384</v>
      </c>
      <c r="D42" s="896"/>
      <c r="E42" s="896"/>
      <c r="F42" s="896"/>
      <c r="G42" s="896"/>
      <c r="H42" s="896"/>
      <c r="I42" s="896"/>
      <c r="J42" s="896"/>
      <c r="K42" s="896"/>
      <c r="L42" s="896"/>
      <c r="M42" s="896"/>
      <c r="N42" s="896"/>
      <c r="O42" s="896"/>
      <c r="P42" s="896"/>
      <c r="Q42" s="896"/>
      <c r="R42" s="896"/>
      <c r="S42" s="896"/>
      <c r="T42" s="896"/>
      <c r="U42" s="896"/>
      <c r="V42" s="896"/>
      <c r="W42" s="896"/>
      <c r="X42" s="896"/>
      <c r="Y42" s="896"/>
      <c r="Z42" s="896"/>
      <c r="AA42" s="897"/>
      <c r="AB42" s="891">
        <f>ROUNDDOWN(V35*10000,-3)</f>
        <v>0</v>
      </c>
      <c r="AC42" s="891"/>
      <c r="AD42" s="891"/>
      <c r="AE42" s="891"/>
      <c r="AF42" s="891"/>
      <c r="AG42" s="892"/>
      <c r="AH42" s="27"/>
    </row>
    <row r="43" spans="1:36" ht="25.5" customHeight="1">
      <c r="A43" s="900" t="s">
        <v>388</v>
      </c>
      <c r="B43" s="794"/>
      <c r="C43" s="895" t="s">
        <v>383</v>
      </c>
      <c r="D43" s="896"/>
      <c r="E43" s="896"/>
      <c r="F43" s="896"/>
      <c r="G43" s="896"/>
      <c r="H43" s="896"/>
      <c r="I43" s="896"/>
      <c r="J43" s="896"/>
      <c r="K43" s="896"/>
      <c r="L43" s="896"/>
      <c r="M43" s="896"/>
      <c r="N43" s="896"/>
      <c r="O43" s="896"/>
      <c r="P43" s="896"/>
      <c r="Q43" s="896"/>
      <c r="R43" s="896"/>
      <c r="S43" s="896"/>
      <c r="T43" s="896"/>
      <c r="U43" s="896"/>
      <c r="V43" s="896"/>
      <c r="W43" s="896"/>
      <c r="X43" s="896"/>
      <c r="Y43" s="896"/>
      <c r="Z43" s="896"/>
      <c r="AA43" s="897"/>
      <c r="AB43" s="891">
        <f>ROUNDDOWN(R65/3,-3)</f>
        <v>0</v>
      </c>
      <c r="AC43" s="891"/>
      <c r="AD43" s="891"/>
      <c r="AE43" s="891"/>
      <c r="AF43" s="891"/>
      <c r="AG43" s="892"/>
      <c r="AH43" s="27"/>
      <c r="AJ43" s="27" t="s">
        <v>631</v>
      </c>
    </row>
    <row r="44" spans="1:36" ht="25.5" customHeight="1">
      <c r="A44" s="900" t="s">
        <v>389</v>
      </c>
      <c r="B44" s="794"/>
      <c r="C44" s="895" t="s">
        <v>382</v>
      </c>
      <c r="D44" s="896"/>
      <c r="E44" s="896"/>
      <c r="F44" s="896"/>
      <c r="G44" s="896"/>
      <c r="H44" s="896"/>
      <c r="I44" s="896"/>
      <c r="J44" s="896"/>
      <c r="K44" s="896"/>
      <c r="L44" s="896"/>
      <c r="M44" s="896"/>
      <c r="N44" s="896"/>
      <c r="O44" s="896"/>
      <c r="P44" s="896"/>
      <c r="Q44" s="896"/>
      <c r="R44" s="896"/>
      <c r="S44" s="896"/>
      <c r="T44" s="896"/>
      <c r="U44" s="896"/>
      <c r="V44" s="896"/>
      <c r="W44" s="896"/>
      <c r="X44" s="896"/>
      <c r="Y44" s="896"/>
      <c r="Z44" s="896"/>
      <c r="AA44" s="897"/>
      <c r="AB44" s="893">
        <v>1000000</v>
      </c>
      <c r="AC44" s="893"/>
      <c r="AD44" s="893"/>
      <c r="AE44" s="893"/>
      <c r="AF44" s="893"/>
      <c r="AG44" s="894"/>
      <c r="AH44" s="27"/>
    </row>
    <row r="45" spans="1:36" ht="25.5" customHeight="1" thickBot="1">
      <c r="A45" s="859" t="s">
        <v>396</v>
      </c>
      <c r="B45" s="860"/>
      <c r="C45" s="860"/>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1"/>
      <c r="AB45" s="948">
        <f>IF(AB42="","",IF(AB43="","",MIN(AB42:AB44)))</f>
        <v>0</v>
      </c>
      <c r="AC45" s="948"/>
      <c r="AD45" s="948"/>
      <c r="AE45" s="948"/>
      <c r="AF45" s="948"/>
      <c r="AG45" s="949"/>
      <c r="AH45" s="27"/>
    </row>
    <row r="46" spans="1:36" ht="18.75" customHeight="1">
      <c r="A46" s="13" t="s">
        <v>386</v>
      </c>
      <c r="B46" s="13" t="s">
        <v>390</v>
      </c>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
      <c r="AH46" s="27"/>
    </row>
    <row r="47" spans="1:36" ht="18.75" customHeight="1">
      <c r="A47" s="13" t="s">
        <v>386</v>
      </c>
      <c r="B47" s="13" t="s">
        <v>694</v>
      </c>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1"/>
      <c r="AH47" s="27"/>
    </row>
    <row r="48" spans="1:36" ht="25.5" customHeight="1">
      <c r="A48" s="1" t="s">
        <v>512</v>
      </c>
      <c r="B48" s="1"/>
      <c r="C48" s="5"/>
      <c r="D48" s="5"/>
      <c r="E48" s="1"/>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1"/>
      <c r="AH48" s="27"/>
    </row>
    <row r="49" spans="1:67" ht="25.5" customHeight="1" thickBot="1">
      <c r="A49" s="1" t="s">
        <v>518</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20" t="s">
        <v>14</v>
      </c>
      <c r="AH49" s="27"/>
    </row>
    <row r="50" spans="1:67" ht="19.5" customHeight="1">
      <c r="A50" s="771" t="s">
        <v>15</v>
      </c>
      <c r="B50" s="772"/>
      <c r="C50" s="772"/>
      <c r="D50" s="772"/>
      <c r="E50" s="772"/>
      <c r="F50" s="772"/>
      <c r="G50" s="772"/>
      <c r="H50" s="772"/>
      <c r="I50" s="773"/>
      <c r="J50" s="978" t="s">
        <v>16</v>
      </c>
      <c r="K50" s="772"/>
      <c r="L50" s="772"/>
      <c r="M50" s="772"/>
      <c r="N50" s="772"/>
      <c r="O50" s="772"/>
      <c r="P50" s="772"/>
      <c r="Q50" s="772"/>
      <c r="R50" s="773"/>
      <c r="S50" s="978" t="s">
        <v>38</v>
      </c>
      <c r="T50" s="772"/>
      <c r="U50" s="772"/>
      <c r="V50" s="772"/>
      <c r="W50" s="772"/>
      <c r="X50" s="772"/>
      <c r="Y50" s="772"/>
      <c r="Z50" s="772"/>
      <c r="AA50" s="772"/>
      <c r="AB50" s="772"/>
      <c r="AC50" s="772"/>
      <c r="AD50" s="772"/>
      <c r="AE50" s="772"/>
      <c r="AF50" s="772"/>
      <c r="AG50" s="851"/>
    </row>
    <row r="51" spans="1:67" ht="19.5" customHeight="1">
      <c r="A51" s="212"/>
      <c r="B51" s="735" t="s">
        <v>17</v>
      </c>
      <c r="C51" s="735"/>
      <c r="D51" s="735"/>
      <c r="E51" s="735"/>
      <c r="F51" s="735"/>
      <c r="G51" s="735"/>
      <c r="H51" s="735"/>
      <c r="I51" s="213"/>
      <c r="J51" s="885"/>
      <c r="K51" s="886"/>
      <c r="L51" s="886"/>
      <c r="M51" s="886"/>
      <c r="N51" s="886"/>
      <c r="O51" s="886"/>
      <c r="P51" s="886"/>
      <c r="Q51" s="886"/>
      <c r="R51" s="887"/>
      <c r="S51" s="888"/>
      <c r="T51" s="889"/>
      <c r="U51" s="889"/>
      <c r="V51" s="889"/>
      <c r="W51" s="889"/>
      <c r="X51" s="889"/>
      <c r="Y51" s="889"/>
      <c r="Z51" s="889"/>
      <c r="AA51" s="889"/>
      <c r="AB51" s="889"/>
      <c r="AC51" s="889"/>
      <c r="AD51" s="889"/>
      <c r="AE51" s="889"/>
      <c r="AF51" s="889"/>
      <c r="AG51" s="890"/>
    </row>
    <row r="52" spans="1:67" ht="19.5" customHeight="1">
      <c r="A52" s="212"/>
      <c r="B52" s="735" t="s">
        <v>25</v>
      </c>
      <c r="C52" s="735"/>
      <c r="D52" s="735"/>
      <c r="E52" s="735"/>
      <c r="F52" s="735"/>
      <c r="G52" s="735"/>
      <c r="H52" s="735"/>
      <c r="I52" s="213"/>
      <c r="J52" s="885"/>
      <c r="K52" s="886"/>
      <c r="L52" s="886"/>
      <c r="M52" s="886"/>
      <c r="N52" s="886"/>
      <c r="O52" s="886"/>
      <c r="P52" s="886"/>
      <c r="Q52" s="886"/>
      <c r="R52" s="887"/>
      <c r="S52" s="888"/>
      <c r="T52" s="889"/>
      <c r="U52" s="889"/>
      <c r="V52" s="889"/>
      <c r="W52" s="889"/>
      <c r="X52" s="889"/>
      <c r="Y52" s="889"/>
      <c r="Z52" s="889"/>
      <c r="AA52" s="889"/>
      <c r="AB52" s="889"/>
      <c r="AC52" s="889"/>
      <c r="AD52" s="889"/>
      <c r="AE52" s="889"/>
      <c r="AF52" s="889"/>
      <c r="AG52" s="890"/>
    </row>
    <row r="53" spans="1:67" ht="19.5" customHeight="1">
      <c r="A53" s="212"/>
      <c r="B53" s="735" t="s">
        <v>46</v>
      </c>
      <c r="C53" s="735"/>
      <c r="D53" s="735"/>
      <c r="E53" s="735"/>
      <c r="F53" s="735"/>
      <c r="G53" s="735"/>
      <c r="H53" s="735"/>
      <c r="I53" s="213"/>
      <c r="J53" s="966">
        <f>AB45</f>
        <v>0</v>
      </c>
      <c r="K53" s="967"/>
      <c r="L53" s="967"/>
      <c r="M53" s="967"/>
      <c r="N53" s="967"/>
      <c r="O53" s="967"/>
      <c r="P53" s="967"/>
      <c r="Q53" s="967"/>
      <c r="R53" s="968"/>
      <c r="S53" s="969"/>
      <c r="T53" s="970"/>
      <c r="U53" s="970"/>
      <c r="V53" s="970"/>
      <c r="W53" s="970"/>
      <c r="X53" s="970"/>
      <c r="Y53" s="970"/>
      <c r="Z53" s="970"/>
      <c r="AA53" s="970"/>
      <c r="AB53" s="970"/>
      <c r="AC53" s="970"/>
      <c r="AD53" s="970"/>
      <c r="AE53" s="970"/>
      <c r="AF53" s="970"/>
      <c r="AG53" s="971"/>
    </row>
    <row r="54" spans="1:67" ht="19.5" customHeight="1">
      <c r="A54" s="212"/>
      <c r="B54" s="735" t="s">
        <v>47</v>
      </c>
      <c r="C54" s="735"/>
      <c r="D54" s="735"/>
      <c r="E54" s="735"/>
      <c r="F54" s="735"/>
      <c r="G54" s="735"/>
      <c r="H54" s="735"/>
      <c r="I54" s="213"/>
      <c r="J54" s="885"/>
      <c r="K54" s="886"/>
      <c r="L54" s="886"/>
      <c r="M54" s="886"/>
      <c r="N54" s="886"/>
      <c r="O54" s="886"/>
      <c r="P54" s="886"/>
      <c r="Q54" s="886"/>
      <c r="R54" s="887"/>
      <c r="S54" s="888"/>
      <c r="T54" s="889"/>
      <c r="U54" s="889"/>
      <c r="V54" s="889"/>
      <c r="W54" s="889"/>
      <c r="X54" s="889"/>
      <c r="Y54" s="889"/>
      <c r="Z54" s="889"/>
      <c r="AA54" s="889"/>
      <c r="AB54" s="889"/>
      <c r="AC54" s="889"/>
      <c r="AD54" s="889"/>
      <c r="AE54" s="889"/>
      <c r="AF54" s="889"/>
      <c r="AG54" s="890"/>
      <c r="AH54" s="27"/>
    </row>
    <row r="55" spans="1:67" ht="19.5" customHeight="1" thickBot="1">
      <c r="A55" s="859" t="s">
        <v>18</v>
      </c>
      <c r="B55" s="860"/>
      <c r="C55" s="860"/>
      <c r="D55" s="860"/>
      <c r="E55" s="860"/>
      <c r="F55" s="860"/>
      <c r="G55" s="860"/>
      <c r="H55" s="860"/>
      <c r="I55" s="861"/>
      <c r="J55" s="972">
        <f>IF(SUM(J51:R54)=K65,SUM(J51:R54),"収入と支出が不一致")</f>
        <v>0</v>
      </c>
      <c r="K55" s="973"/>
      <c r="L55" s="973"/>
      <c r="M55" s="973"/>
      <c r="N55" s="973"/>
      <c r="O55" s="973"/>
      <c r="P55" s="973"/>
      <c r="Q55" s="973"/>
      <c r="R55" s="974"/>
      <c r="S55" s="975"/>
      <c r="T55" s="976"/>
      <c r="U55" s="976"/>
      <c r="V55" s="976"/>
      <c r="W55" s="976"/>
      <c r="X55" s="976"/>
      <c r="Y55" s="976"/>
      <c r="Z55" s="976"/>
      <c r="AA55" s="976"/>
      <c r="AB55" s="976"/>
      <c r="AC55" s="976"/>
      <c r="AD55" s="976"/>
      <c r="AE55" s="976"/>
      <c r="AF55" s="976"/>
      <c r="AG55" s="977"/>
      <c r="AH55" s="27" t="s">
        <v>294</v>
      </c>
    </row>
    <row r="56" spans="1:67"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7"/>
    </row>
    <row r="57" spans="1:67" ht="25.5" customHeight="1" thickBot="1">
      <c r="A57" s="1" t="s">
        <v>519</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20" t="s">
        <v>14</v>
      </c>
      <c r="AH57" s="27"/>
      <c r="BO57" s="536" t="s">
        <v>500</v>
      </c>
    </row>
    <row r="58" spans="1:67" ht="19.5" customHeight="1">
      <c r="A58" s="852" t="s">
        <v>15</v>
      </c>
      <c r="B58" s="853"/>
      <c r="C58" s="853"/>
      <c r="D58" s="853"/>
      <c r="E58" s="853"/>
      <c r="F58" s="978" t="s">
        <v>57</v>
      </c>
      <c r="G58" s="772"/>
      <c r="H58" s="772"/>
      <c r="I58" s="772"/>
      <c r="J58" s="773"/>
      <c r="K58" s="853" t="s">
        <v>88</v>
      </c>
      <c r="L58" s="853"/>
      <c r="M58" s="853"/>
      <c r="N58" s="853"/>
      <c r="O58" s="853"/>
      <c r="P58" s="853"/>
      <c r="Q58" s="853"/>
      <c r="R58" s="853" t="s">
        <v>89</v>
      </c>
      <c r="S58" s="853"/>
      <c r="T58" s="853"/>
      <c r="U58" s="853"/>
      <c r="V58" s="853"/>
      <c r="W58" s="853"/>
      <c r="X58" s="853"/>
      <c r="Y58" s="853" t="s">
        <v>38</v>
      </c>
      <c r="Z58" s="853"/>
      <c r="AA58" s="853"/>
      <c r="AB58" s="853"/>
      <c r="AC58" s="853"/>
      <c r="AD58" s="853"/>
      <c r="AE58" s="853"/>
      <c r="AF58" s="853"/>
      <c r="AG58" s="950"/>
      <c r="AH58" s="27"/>
      <c r="BO58" s="536" t="s">
        <v>501</v>
      </c>
    </row>
    <row r="59" spans="1:67" ht="19.5" customHeight="1">
      <c r="A59" s="921"/>
      <c r="B59" s="922"/>
      <c r="C59" s="922"/>
      <c r="D59" s="922"/>
      <c r="E59" s="922"/>
      <c r="F59" s="765"/>
      <c r="G59" s="766"/>
      <c r="H59" s="766"/>
      <c r="I59" s="766"/>
      <c r="J59" s="863"/>
      <c r="K59" s="915"/>
      <c r="L59" s="915"/>
      <c r="M59" s="915"/>
      <c r="N59" s="915"/>
      <c r="O59" s="915"/>
      <c r="P59" s="915"/>
      <c r="Q59" s="915"/>
      <c r="R59" s="915"/>
      <c r="S59" s="915"/>
      <c r="T59" s="915"/>
      <c r="U59" s="915"/>
      <c r="V59" s="915"/>
      <c r="W59" s="915"/>
      <c r="X59" s="915"/>
      <c r="Y59" s="888"/>
      <c r="Z59" s="889"/>
      <c r="AA59" s="889"/>
      <c r="AB59" s="889"/>
      <c r="AC59" s="889"/>
      <c r="AD59" s="889"/>
      <c r="AE59" s="889"/>
      <c r="AF59" s="889"/>
      <c r="AG59" s="890"/>
      <c r="AH59" s="27"/>
      <c r="BO59" s="536" t="s">
        <v>502</v>
      </c>
    </row>
    <row r="60" spans="1:67" ht="19.5" customHeight="1">
      <c r="A60" s="921"/>
      <c r="B60" s="922"/>
      <c r="C60" s="922"/>
      <c r="D60" s="922"/>
      <c r="E60" s="922"/>
      <c r="F60" s="765"/>
      <c r="G60" s="766"/>
      <c r="H60" s="766"/>
      <c r="I60" s="766"/>
      <c r="J60" s="863"/>
      <c r="K60" s="915"/>
      <c r="L60" s="915"/>
      <c r="M60" s="915"/>
      <c r="N60" s="915"/>
      <c r="O60" s="915"/>
      <c r="P60" s="915"/>
      <c r="Q60" s="915"/>
      <c r="R60" s="915"/>
      <c r="S60" s="915"/>
      <c r="T60" s="915"/>
      <c r="U60" s="915"/>
      <c r="V60" s="915"/>
      <c r="W60" s="915"/>
      <c r="X60" s="915"/>
      <c r="Y60" s="916"/>
      <c r="Z60" s="916"/>
      <c r="AA60" s="916"/>
      <c r="AB60" s="916"/>
      <c r="AC60" s="916"/>
      <c r="AD60" s="916"/>
      <c r="AE60" s="916"/>
      <c r="AF60" s="916"/>
      <c r="AG60" s="917"/>
      <c r="AH60" s="27"/>
      <c r="BO60" s="536" t="s">
        <v>503</v>
      </c>
    </row>
    <row r="61" spans="1:67" ht="19.5" customHeight="1">
      <c r="A61" s="921"/>
      <c r="B61" s="922"/>
      <c r="C61" s="922"/>
      <c r="D61" s="922"/>
      <c r="E61" s="922"/>
      <c r="F61" s="765"/>
      <c r="G61" s="766"/>
      <c r="H61" s="766"/>
      <c r="I61" s="766"/>
      <c r="J61" s="863"/>
      <c r="K61" s="915"/>
      <c r="L61" s="915"/>
      <c r="M61" s="915"/>
      <c r="N61" s="915"/>
      <c r="O61" s="915"/>
      <c r="P61" s="915"/>
      <c r="Q61" s="915"/>
      <c r="R61" s="915"/>
      <c r="S61" s="915"/>
      <c r="T61" s="915"/>
      <c r="U61" s="915"/>
      <c r="V61" s="915"/>
      <c r="W61" s="915"/>
      <c r="X61" s="915"/>
      <c r="Y61" s="916"/>
      <c r="Z61" s="916"/>
      <c r="AA61" s="916"/>
      <c r="AB61" s="916"/>
      <c r="AC61" s="916"/>
      <c r="AD61" s="916"/>
      <c r="AE61" s="916"/>
      <c r="AF61" s="916"/>
      <c r="AG61" s="917"/>
      <c r="AH61" s="27"/>
      <c r="BO61" s="536" t="s">
        <v>504</v>
      </c>
    </row>
    <row r="62" spans="1:67" ht="19.5" customHeight="1">
      <c r="A62" s="921"/>
      <c r="B62" s="922"/>
      <c r="C62" s="922"/>
      <c r="D62" s="922"/>
      <c r="E62" s="922"/>
      <c r="F62" s="765"/>
      <c r="G62" s="766"/>
      <c r="H62" s="766"/>
      <c r="I62" s="766"/>
      <c r="J62" s="863"/>
      <c r="K62" s="915"/>
      <c r="L62" s="915"/>
      <c r="M62" s="915"/>
      <c r="N62" s="915"/>
      <c r="O62" s="915"/>
      <c r="P62" s="915"/>
      <c r="Q62" s="915"/>
      <c r="R62" s="915"/>
      <c r="S62" s="915"/>
      <c r="T62" s="915"/>
      <c r="U62" s="915"/>
      <c r="V62" s="915"/>
      <c r="W62" s="915"/>
      <c r="X62" s="915"/>
      <c r="Y62" s="916"/>
      <c r="Z62" s="916"/>
      <c r="AA62" s="916"/>
      <c r="AB62" s="916"/>
      <c r="AC62" s="916"/>
      <c r="AD62" s="916"/>
      <c r="AE62" s="916"/>
      <c r="AF62" s="916"/>
      <c r="AG62" s="917"/>
      <c r="AH62" s="27"/>
      <c r="BO62" s="536" t="s">
        <v>263</v>
      </c>
    </row>
    <row r="63" spans="1:67" ht="19.5" customHeight="1">
      <c r="A63" s="921"/>
      <c r="B63" s="922"/>
      <c r="C63" s="922"/>
      <c r="D63" s="922"/>
      <c r="E63" s="922"/>
      <c r="F63" s="765"/>
      <c r="G63" s="766"/>
      <c r="H63" s="766"/>
      <c r="I63" s="766"/>
      <c r="J63" s="863"/>
      <c r="K63" s="915"/>
      <c r="L63" s="915"/>
      <c r="M63" s="915"/>
      <c r="N63" s="915"/>
      <c r="O63" s="915"/>
      <c r="P63" s="915"/>
      <c r="Q63" s="915"/>
      <c r="R63" s="915"/>
      <c r="S63" s="915"/>
      <c r="T63" s="915"/>
      <c r="U63" s="915"/>
      <c r="V63" s="915"/>
      <c r="W63" s="915"/>
      <c r="X63" s="915"/>
      <c r="Y63" s="916"/>
      <c r="Z63" s="916"/>
      <c r="AA63" s="916"/>
      <c r="AB63" s="916"/>
      <c r="AC63" s="916"/>
      <c r="AD63" s="916"/>
      <c r="AE63" s="916"/>
      <c r="AF63" s="916"/>
      <c r="AG63" s="917"/>
      <c r="AH63" s="27"/>
    </row>
    <row r="64" spans="1:67" ht="19.5" customHeight="1">
      <c r="A64" s="921"/>
      <c r="B64" s="922"/>
      <c r="C64" s="922"/>
      <c r="D64" s="922"/>
      <c r="E64" s="922"/>
      <c r="F64" s="765"/>
      <c r="G64" s="766"/>
      <c r="H64" s="766"/>
      <c r="I64" s="766"/>
      <c r="J64" s="863"/>
      <c r="K64" s="915"/>
      <c r="L64" s="915"/>
      <c r="M64" s="915"/>
      <c r="N64" s="915"/>
      <c r="O64" s="915"/>
      <c r="P64" s="915"/>
      <c r="Q64" s="915"/>
      <c r="R64" s="915"/>
      <c r="S64" s="915"/>
      <c r="T64" s="915"/>
      <c r="U64" s="915"/>
      <c r="V64" s="915"/>
      <c r="W64" s="915"/>
      <c r="X64" s="915"/>
      <c r="Y64" s="916"/>
      <c r="Z64" s="916"/>
      <c r="AA64" s="916"/>
      <c r="AB64" s="916"/>
      <c r="AC64" s="916"/>
      <c r="AD64" s="916"/>
      <c r="AE64" s="916"/>
      <c r="AF64" s="916"/>
      <c r="AG64" s="917"/>
      <c r="AH64" s="27"/>
    </row>
    <row r="65" spans="1:34" ht="19.5" customHeight="1" thickBot="1">
      <c r="A65" s="859" t="s">
        <v>18</v>
      </c>
      <c r="B65" s="860"/>
      <c r="C65" s="860"/>
      <c r="D65" s="860"/>
      <c r="E65" s="860"/>
      <c r="F65" s="860"/>
      <c r="G65" s="860"/>
      <c r="H65" s="860"/>
      <c r="I65" s="860"/>
      <c r="J65" s="861"/>
      <c r="K65" s="918">
        <f>SUM(K59:Q64)</f>
        <v>0</v>
      </c>
      <c r="L65" s="918"/>
      <c r="M65" s="918"/>
      <c r="N65" s="918"/>
      <c r="O65" s="918"/>
      <c r="P65" s="918"/>
      <c r="Q65" s="918"/>
      <c r="R65" s="918">
        <f>SUM(R59:X64)</f>
        <v>0</v>
      </c>
      <c r="S65" s="918"/>
      <c r="T65" s="918"/>
      <c r="U65" s="918"/>
      <c r="V65" s="918"/>
      <c r="W65" s="918"/>
      <c r="X65" s="918"/>
      <c r="Y65" s="919"/>
      <c r="Z65" s="919"/>
      <c r="AA65" s="919"/>
      <c r="AB65" s="919"/>
      <c r="AC65" s="919"/>
      <c r="AD65" s="919"/>
      <c r="AE65" s="919"/>
      <c r="AF65" s="919"/>
      <c r="AG65" s="920"/>
      <c r="AH65" s="27" t="s">
        <v>294</v>
      </c>
    </row>
    <row r="66" spans="1:34" ht="9" customHeight="1">
      <c r="A66" s="201"/>
      <c r="B66" s="201"/>
      <c r="C66" s="201"/>
      <c r="D66" s="201"/>
      <c r="E66" s="201"/>
      <c r="F66" s="201"/>
      <c r="G66" s="201"/>
      <c r="H66" s="201"/>
      <c r="I66" s="201"/>
      <c r="J66" s="201"/>
      <c r="K66" s="201"/>
      <c r="L66" s="201"/>
      <c r="M66" s="201"/>
      <c r="N66" s="201"/>
      <c r="O66" s="237"/>
      <c r="P66" s="237"/>
      <c r="Q66" s="237"/>
      <c r="R66" s="237"/>
      <c r="S66" s="237"/>
      <c r="T66" s="237"/>
      <c r="U66" s="237"/>
      <c r="V66" s="237"/>
      <c r="W66" s="237"/>
      <c r="X66" s="237"/>
      <c r="Y66" s="1"/>
      <c r="Z66" s="1"/>
      <c r="AA66" s="1"/>
      <c r="AB66" s="1"/>
      <c r="AC66" s="1"/>
      <c r="AD66" s="1"/>
      <c r="AE66" s="1"/>
      <c r="AF66" s="1"/>
      <c r="AG66" s="1"/>
      <c r="AH66" s="27"/>
    </row>
    <row r="67" spans="1:34" ht="24.75" customHeight="1" thickBot="1">
      <c r="A67" s="27" t="s">
        <v>322</v>
      </c>
      <c r="AH67" s="27"/>
    </row>
    <row r="68" spans="1:34" ht="18.600000000000001" customHeight="1">
      <c r="A68" s="954" t="s">
        <v>507</v>
      </c>
      <c r="B68" s="955"/>
      <c r="C68" s="955"/>
      <c r="D68" s="955"/>
      <c r="E68" s="955"/>
      <c r="F68" s="955"/>
      <c r="G68" s="955"/>
      <c r="H68" s="955"/>
      <c r="I68" s="955"/>
      <c r="J68" s="955"/>
      <c r="K68" s="955"/>
      <c r="L68" s="955"/>
      <c r="M68" s="955"/>
      <c r="N68" s="955"/>
      <c r="O68" s="955"/>
      <c r="P68" s="955"/>
      <c r="Q68" s="955"/>
      <c r="R68" s="955"/>
      <c r="S68" s="955"/>
      <c r="T68" s="955"/>
      <c r="U68" s="955"/>
      <c r="V68" s="955"/>
      <c r="W68" s="956"/>
      <c r="X68" s="957" t="s">
        <v>508</v>
      </c>
      <c r="Y68" s="958"/>
      <c r="Z68" s="958"/>
      <c r="AA68" s="958"/>
      <c r="AB68" s="958"/>
      <c r="AC68" s="958"/>
      <c r="AD68" s="958"/>
      <c r="AE68" s="958"/>
      <c r="AF68" s="959"/>
      <c r="AH68" s="27"/>
    </row>
    <row r="69" spans="1:34" ht="19.95" customHeight="1">
      <c r="A69" s="539"/>
      <c r="B69" s="982" t="s">
        <v>524</v>
      </c>
      <c r="C69" s="982"/>
      <c r="D69" s="982"/>
      <c r="E69" s="982"/>
      <c r="F69" s="982"/>
      <c r="G69" s="982"/>
      <c r="H69" s="982"/>
      <c r="I69" s="982"/>
      <c r="J69" s="982"/>
      <c r="K69" s="982"/>
      <c r="L69" s="982"/>
      <c r="M69" s="982"/>
      <c r="N69" s="982"/>
      <c r="O69" s="982"/>
      <c r="P69" s="982"/>
      <c r="Q69" s="982"/>
      <c r="R69" s="982"/>
      <c r="S69" s="982"/>
      <c r="T69" s="982"/>
      <c r="U69" s="982"/>
      <c r="V69" s="982"/>
      <c r="W69" s="983"/>
      <c r="X69" s="979" t="s">
        <v>727</v>
      </c>
      <c r="Y69" s="980"/>
      <c r="Z69" s="980"/>
      <c r="AA69" s="980"/>
      <c r="AB69" s="980"/>
      <c r="AC69" s="980"/>
      <c r="AD69" s="980"/>
      <c r="AE69" s="980"/>
      <c r="AF69" s="981"/>
      <c r="AH69" s="27"/>
    </row>
    <row r="70" spans="1:34" ht="19.95" customHeight="1">
      <c r="A70" s="539"/>
      <c r="B70" s="982" t="s">
        <v>523</v>
      </c>
      <c r="C70" s="982"/>
      <c r="D70" s="982"/>
      <c r="E70" s="982"/>
      <c r="F70" s="982"/>
      <c r="G70" s="982"/>
      <c r="H70" s="982"/>
      <c r="I70" s="982"/>
      <c r="J70" s="982"/>
      <c r="K70" s="982"/>
      <c r="L70" s="982"/>
      <c r="M70" s="982"/>
      <c r="N70" s="982"/>
      <c r="O70" s="982"/>
      <c r="P70" s="982"/>
      <c r="Q70" s="982"/>
      <c r="R70" s="982"/>
      <c r="S70" s="982"/>
      <c r="T70" s="982"/>
      <c r="U70" s="982"/>
      <c r="V70" s="982"/>
      <c r="W70" s="983"/>
      <c r="X70" s="960"/>
      <c r="Y70" s="961"/>
      <c r="Z70" s="961"/>
      <c r="AA70" s="961"/>
      <c r="AB70" s="961"/>
      <c r="AC70" s="961"/>
      <c r="AD70" s="961"/>
      <c r="AE70" s="961"/>
      <c r="AF70" s="962"/>
      <c r="AH70" s="27"/>
    </row>
    <row r="71" spans="1:34" ht="19.95" customHeight="1">
      <c r="A71" s="539"/>
      <c r="B71" s="982" t="s">
        <v>505</v>
      </c>
      <c r="C71" s="982"/>
      <c r="D71" s="982"/>
      <c r="E71" s="982"/>
      <c r="F71" s="982"/>
      <c r="G71" s="982"/>
      <c r="H71" s="982"/>
      <c r="I71" s="982"/>
      <c r="J71" s="982"/>
      <c r="K71" s="982"/>
      <c r="L71" s="982"/>
      <c r="M71" s="982"/>
      <c r="N71" s="982"/>
      <c r="O71" s="982"/>
      <c r="P71" s="982"/>
      <c r="Q71" s="982"/>
      <c r="R71" s="982"/>
      <c r="S71" s="982"/>
      <c r="T71" s="982"/>
      <c r="U71" s="982"/>
      <c r="V71" s="982"/>
      <c r="W71" s="983"/>
      <c r="X71" s="960"/>
      <c r="Y71" s="961"/>
      <c r="Z71" s="961"/>
      <c r="AA71" s="961"/>
      <c r="AB71" s="961"/>
      <c r="AC71" s="961"/>
      <c r="AD71" s="961"/>
      <c r="AE71" s="961"/>
      <c r="AF71" s="962"/>
      <c r="AH71" s="27"/>
    </row>
    <row r="72" spans="1:34" ht="19.95" customHeight="1">
      <c r="A72" s="539"/>
      <c r="B72" s="982" t="s">
        <v>506</v>
      </c>
      <c r="C72" s="982"/>
      <c r="D72" s="982"/>
      <c r="E72" s="982"/>
      <c r="F72" s="982"/>
      <c r="G72" s="982"/>
      <c r="H72" s="982"/>
      <c r="I72" s="982"/>
      <c r="J72" s="982"/>
      <c r="K72" s="982"/>
      <c r="L72" s="982"/>
      <c r="M72" s="982"/>
      <c r="N72" s="982"/>
      <c r="O72" s="982"/>
      <c r="P72" s="982"/>
      <c r="Q72" s="982"/>
      <c r="R72" s="982"/>
      <c r="S72" s="982"/>
      <c r="T72" s="982"/>
      <c r="U72" s="982"/>
      <c r="V72" s="982"/>
      <c r="W72" s="983"/>
      <c r="X72" s="960"/>
      <c r="Y72" s="961"/>
      <c r="Z72" s="961"/>
      <c r="AA72" s="961"/>
      <c r="AB72" s="961"/>
      <c r="AC72" s="961"/>
      <c r="AD72" s="961"/>
      <c r="AE72" s="961"/>
      <c r="AF72" s="962"/>
      <c r="AH72" s="27"/>
    </row>
    <row r="73" spans="1:34" ht="19.95" customHeight="1" thickBot="1">
      <c r="A73" s="540"/>
      <c r="B73" s="952" t="s">
        <v>643</v>
      </c>
      <c r="C73" s="952"/>
      <c r="D73" s="952"/>
      <c r="E73" s="952"/>
      <c r="F73" s="952"/>
      <c r="G73" s="952"/>
      <c r="H73" s="952"/>
      <c r="I73" s="952"/>
      <c r="J73" s="952"/>
      <c r="K73" s="952"/>
      <c r="L73" s="952"/>
      <c r="M73" s="952"/>
      <c r="N73" s="952"/>
      <c r="O73" s="952"/>
      <c r="P73" s="952"/>
      <c r="Q73" s="952"/>
      <c r="R73" s="952"/>
      <c r="S73" s="952"/>
      <c r="T73" s="952"/>
      <c r="U73" s="952"/>
      <c r="V73" s="952"/>
      <c r="W73" s="953"/>
      <c r="X73" s="963"/>
      <c r="Y73" s="964"/>
      <c r="Z73" s="964"/>
      <c r="AA73" s="964"/>
      <c r="AB73" s="964"/>
      <c r="AC73" s="964"/>
      <c r="AD73" s="964"/>
      <c r="AE73" s="964"/>
      <c r="AF73" s="965"/>
      <c r="AH73" s="27"/>
    </row>
    <row r="74" spans="1:34" ht="24.75" customHeight="1">
      <c r="AH74" s="27"/>
    </row>
    <row r="75" spans="1:34" ht="24.75" customHeight="1">
      <c r="AH75" s="27"/>
    </row>
  </sheetData>
  <sheetProtection formatRows="0" insertRows="0" deleteRows="0" selectLockedCells="1"/>
  <mergeCells count="195">
    <mergeCell ref="X69:AF69"/>
    <mergeCell ref="A41:AA41"/>
    <mergeCell ref="A50:I50"/>
    <mergeCell ref="J50:R50"/>
    <mergeCell ref="S50:AG50"/>
    <mergeCell ref="B69:W69"/>
    <mergeCell ref="B70:W70"/>
    <mergeCell ref="B71:W71"/>
    <mergeCell ref="B72:W72"/>
    <mergeCell ref="F62:J62"/>
    <mergeCell ref="K62:Q62"/>
    <mergeCell ref="A59:E59"/>
    <mergeCell ref="F59:J59"/>
    <mergeCell ref="K59:Q59"/>
    <mergeCell ref="R59:X59"/>
    <mergeCell ref="Y59:AG59"/>
    <mergeCell ref="A60:E60"/>
    <mergeCell ref="F60:J60"/>
    <mergeCell ref="K60:Q60"/>
    <mergeCell ref="R60:X60"/>
    <mergeCell ref="Y60:AG60"/>
    <mergeCell ref="A61:E61"/>
    <mergeCell ref="F61:J61"/>
    <mergeCell ref="K61:Q61"/>
    <mergeCell ref="B73:W73"/>
    <mergeCell ref="A68:W68"/>
    <mergeCell ref="X68:AF68"/>
    <mergeCell ref="X70:AF70"/>
    <mergeCell ref="X71:AF71"/>
    <mergeCell ref="X72:AF72"/>
    <mergeCell ref="X73:AF73"/>
    <mergeCell ref="B53:H53"/>
    <mergeCell ref="J53:R53"/>
    <mergeCell ref="S53:AG53"/>
    <mergeCell ref="A55:I55"/>
    <mergeCell ref="J55:R55"/>
    <mergeCell ref="S55:AG55"/>
    <mergeCell ref="A58:E58"/>
    <mergeCell ref="F58:J58"/>
    <mergeCell ref="K58:Q58"/>
    <mergeCell ref="R58:X58"/>
    <mergeCell ref="Y58:AG58"/>
    <mergeCell ref="B54:H54"/>
    <mergeCell ref="J54:R54"/>
    <mergeCell ref="S54:AG54"/>
    <mergeCell ref="A62:E62"/>
    <mergeCell ref="R62:X62"/>
    <mergeCell ref="Y62:AG62"/>
    <mergeCell ref="A2:AG2"/>
    <mergeCell ref="B52:H52"/>
    <mergeCell ref="J52:R52"/>
    <mergeCell ref="S52:AG52"/>
    <mergeCell ref="A25:F26"/>
    <mergeCell ref="G25:L25"/>
    <mergeCell ref="M25:AG25"/>
    <mergeCell ref="G26:L26"/>
    <mergeCell ref="M26:AG26"/>
    <mergeCell ref="B7:K7"/>
    <mergeCell ref="M7:AG7"/>
    <mergeCell ref="B8:K8"/>
    <mergeCell ref="N8:Q8"/>
    <mergeCell ref="R8:AG8"/>
    <mergeCell ref="A43:B43"/>
    <mergeCell ref="A44:B44"/>
    <mergeCell ref="AB45:AG45"/>
    <mergeCell ref="AB41:AG41"/>
    <mergeCell ref="A45:AA45"/>
    <mergeCell ref="C42:AA42"/>
    <mergeCell ref="C43:AA43"/>
    <mergeCell ref="A36:N36"/>
    <mergeCell ref="V36:AB36"/>
    <mergeCell ref="A38:AG38"/>
    <mergeCell ref="A9:AG9"/>
    <mergeCell ref="A10:B10"/>
    <mergeCell ref="A13:E13"/>
    <mergeCell ref="F13:AG13"/>
    <mergeCell ref="AE22:AG22"/>
    <mergeCell ref="T19:X19"/>
    <mergeCell ref="Y19:AD19"/>
    <mergeCell ref="F17:J17"/>
    <mergeCell ref="K17:P17"/>
    <mergeCell ref="Y22:AD22"/>
    <mergeCell ref="Q16:S16"/>
    <mergeCell ref="Q17:S17"/>
    <mergeCell ref="Q18:S18"/>
    <mergeCell ref="Q19:S19"/>
    <mergeCell ref="Q20:S20"/>
    <mergeCell ref="Q21:S21"/>
    <mergeCell ref="Q22:S22"/>
    <mergeCell ref="F19:J19"/>
    <mergeCell ref="K19:P19"/>
    <mergeCell ref="T18:X18"/>
    <mergeCell ref="Y18:AD18"/>
    <mergeCell ref="Q15:S15"/>
    <mergeCell ref="F18:J18"/>
    <mergeCell ref="K18:P18"/>
    <mergeCell ref="A5:AG5"/>
    <mergeCell ref="F15:J15"/>
    <mergeCell ref="K15:P15"/>
    <mergeCell ref="T15:X15"/>
    <mergeCell ref="Y15:AD15"/>
    <mergeCell ref="F20:J20"/>
    <mergeCell ref="K20:P20"/>
    <mergeCell ref="F23:J23"/>
    <mergeCell ref="K23:P23"/>
    <mergeCell ref="F14:J14"/>
    <mergeCell ref="K14:P14"/>
    <mergeCell ref="Q14:S14"/>
    <mergeCell ref="T14:X14"/>
    <mergeCell ref="Y14:AD14"/>
    <mergeCell ref="AE23:AG23"/>
    <mergeCell ref="T16:X16"/>
    <mergeCell ref="Y16:AD16"/>
    <mergeCell ref="T23:X23"/>
    <mergeCell ref="Y23:AD23"/>
    <mergeCell ref="T17:X17"/>
    <mergeCell ref="Y17:AD17"/>
    <mergeCell ref="F22:J22"/>
    <mergeCell ref="K22:P22"/>
    <mergeCell ref="T22:X22"/>
    <mergeCell ref="R61:X61"/>
    <mergeCell ref="Y61:AG61"/>
    <mergeCell ref="A65:J65"/>
    <mergeCell ref="K65:Q65"/>
    <mergeCell ref="R65:X65"/>
    <mergeCell ref="Y65:AG65"/>
    <mergeCell ref="A63:E63"/>
    <mergeCell ref="F63:J63"/>
    <mergeCell ref="K63:Q63"/>
    <mergeCell ref="R63:X63"/>
    <mergeCell ref="Y63:AG63"/>
    <mergeCell ref="A64:E64"/>
    <mergeCell ref="F64:J64"/>
    <mergeCell ref="K64:Q64"/>
    <mergeCell ref="R64:X64"/>
    <mergeCell ref="Y64:AG64"/>
    <mergeCell ref="K30:M30"/>
    <mergeCell ref="O30:P30"/>
    <mergeCell ref="R30:S30"/>
    <mergeCell ref="K31:M31"/>
    <mergeCell ref="O31:P31"/>
    <mergeCell ref="U31:AG31"/>
    <mergeCell ref="U30:AG30"/>
    <mergeCell ref="AD27:AG27"/>
    <mergeCell ref="A33:N33"/>
    <mergeCell ref="G31:J31"/>
    <mergeCell ref="AD28:AG28"/>
    <mergeCell ref="J51:R51"/>
    <mergeCell ref="S51:AG51"/>
    <mergeCell ref="AB42:AG42"/>
    <mergeCell ref="AB43:AG43"/>
    <mergeCell ref="AB44:AG44"/>
    <mergeCell ref="C44:AA44"/>
    <mergeCell ref="AD29:AG29"/>
    <mergeCell ref="B51:H51"/>
    <mergeCell ref="T24:X24"/>
    <mergeCell ref="Y24:AD24"/>
    <mergeCell ref="AE24:AG24"/>
    <mergeCell ref="A42:B42"/>
    <mergeCell ref="B27:K27"/>
    <mergeCell ref="M27:AC27"/>
    <mergeCell ref="B28:K28"/>
    <mergeCell ref="M28:AC28"/>
    <mergeCell ref="B29:K29"/>
    <mergeCell ref="M29:AC29"/>
    <mergeCell ref="A34:N34"/>
    <mergeCell ref="V34:AB34"/>
    <mergeCell ref="A35:N35"/>
    <mergeCell ref="V35:AB35"/>
    <mergeCell ref="R31:S31"/>
    <mergeCell ref="G30:J30"/>
    <mergeCell ref="Q23:S23"/>
    <mergeCell ref="Q24:S24"/>
    <mergeCell ref="A30:F31"/>
    <mergeCell ref="F24:J24"/>
    <mergeCell ref="K24:P24"/>
    <mergeCell ref="A4:E4"/>
    <mergeCell ref="F4:AG4"/>
    <mergeCell ref="AE15:AG15"/>
    <mergeCell ref="AE16:AG16"/>
    <mergeCell ref="F16:J16"/>
    <mergeCell ref="K16:P16"/>
    <mergeCell ref="T20:X20"/>
    <mergeCell ref="Y20:AD20"/>
    <mergeCell ref="F21:J21"/>
    <mergeCell ref="K21:P21"/>
    <mergeCell ref="T21:X21"/>
    <mergeCell ref="Y21:AD21"/>
    <mergeCell ref="AE17:AG17"/>
    <mergeCell ref="AE18:AG18"/>
    <mergeCell ref="AE19:AG19"/>
    <mergeCell ref="AE20:AG20"/>
    <mergeCell ref="AE21:AG21"/>
    <mergeCell ref="A14:E24"/>
    <mergeCell ref="AE14:AG14"/>
  </mergeCells>
  <phoneticPr fontId="9"/>
  <conditionalFormatting sqref="V36:AB36">
    <cfRule type="containsErrors" dxfId="21" priority="1" stopIfTrue="1">
      <formula>ISERROR(V36)</formula>
    </cfRule>
  </conditionalFormatting>
  <dataValidations count="1">
    <dataValidation type="list" allowBlank="1" showInputMessage="1" showErrorMessage="1" sqref="A59:E64" xr:uid="{A5B2AFB8-9FA4-4F60-BE1E-FE8A551DC6D9}">
      <formula1>$BO$58:$BO$62</formula1>
    </dataValidation>
  </dataValidations>
  <printOptions horizontalCentered="1"/>
  <pageMargins left="0.78740157480314965" right="0.78740157480314965" top="0.59055118110236227" bottom="0.39370078740157483" header="0.39370078740157483" footer="0.39370078740157483"/>
  <pageSetup paperSize="9" scale="87" orientation="portrait" blackAndWhite="1" r:id="rId1"/>
  <headerFooter alignWithMargins="0"/>
  <rowBreaks count="1" manualBreakCount="1">
    <brk id="32"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106680</xdr:colOff>
                    <xdr:row>9</xdr:row>
                    <xdr:rowOff>60960</xdr:rowOff>
                  </from>
                  <to>
                    <xdr:col>1</xdr:col>
                    <xdr:colOff>144780</xdr:colOff>
                    <xdr:row>9</xdr:row>
                    <xdr:rowOff>274320</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68</xdr:row>
                    <xdr:rowOff>0</xdr:rowOff>
                  </from>
                  <to>
                    <xdr:col>1</xdr:col>
                    <xdr:colOff>106680</xdr:colOff>
                    <xdr:row>69</xdr:row>
                    <xdr:rowOff>22860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72</xdr:row>
                    <xdr:rowOff>0</xdr:rowOff>
                  </from>
                  <to>
                    <xdr:col>1</xdr:col>
                    <xdr:colOff>106680</xdr:colOff>
                    <xdr:row>73</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BN44"/>
  <sheetViews>
    <sheetView showZeros="0" view="pageBreakPreview" zoomScaleNormal="85" zoomScaleSheetLayoutView="100" workbookViewId="0">
      <selection sqref="A1:E1"/>
    </sheetView>
  </sheetViews>
  <sheetFormatPr defaultColWidth="12" defaultRowHeight="12.6"/>
  <cols>
    <col min="1" max="25" width="4.875" style="548" customWidth="1"/>
    <col min="26" max="26" width="8.875" style="548" customWidth="1"/>
    <col min="27" max="27" width="1.875" style="548" customWidth="1"/>
    <col min="28" max="45" width="4.5" style="548" customWidth="1"/>
    <col min="46" max="16384" width="12" style="548"/>
  </cols>
  <sheetData>
    <row r="1" spans="1:66" ht="21" customHeight="1">
      <c r="A1" s="1" t="s">
        <v>568</v>
      </c>
      <c r="B1" s="547"/>
      <c r="C1" s="547"/>
      <c r="D1" s="547"/>
      <c r="E1" s="547"/>
      <c r="F1" s="547"/>
      <c r="G1" s="547"/>
      <c r="H1" s="547"/>
      <c r="I1" s="547"/>
      <c r="J1" s="547"/>
      <c r="K1" s="547"/>
      <c r="L1" s="547"/>
      <c r="M1" s="547"/>
      <c r="N1" s="547"/>
      <c r="O1" s="547"/>
      <c r="P1" s="547"/>
      <c r="Q1" s="547"/>
      <c r="R1" s="547"/>
      <c r="S1" s="547"/>
      <c r="T1" s="1015" t="s">
        <v>591</v>
      </c>
      <c r="U1" s="1015"/>
      <c r="V1" s="1015"/>
      <c r="W1" s="1014"/>
      <c r="X1" s="1014"/>
      <c r="Y1" s="1014"/>
      <c r="Z1" s="1014"/>
    </row>
    <row r="2" spans="1:66" ht="18.600000000000001">
      <c r="A2" s="1019" t="s">
        <v>534</v>
      </c>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BN2" s="548" t="s">
        <v>535</v>
      </c>
    </row>
    <row r="3" spans="1:66">
      <c r="A3" s="547"/>
      <c r="B3" s="547"/>
      <c r="C3" s="547"/>
      <c r="D3" s="547"/>
      <c r="E3" s="547"/>
      <c r="F3" s="547"/>
      <c r="G3" s="547"/>
      <c r="H3" s="547"/>
      <c r="I3" s="547"/>
      <c r="J3" s="547"/>
      <c r="K3" s="547"/>
      <c r="L3" s="547"/>
      <c r="M3" s="547"/>
      <c r="N3" s="547"/>
      <c r="O3" s="547"/>
      <c r="P3" s="547"/>
      <c r="Q3" s="547"/>
      <c r="R3" s="547"/>
      <c r="S3" s="547"/>
      <c r="T3" s="547"/>
      <c r="U3" s="547"/>
      <c r="V3" s="547"/>
      <c r="W3" s="547"/>
      <c r="X3" s="547"/>
      <c r="Y3" s="547"/>
      <c r="Z3" s="547"/>
      <c r="BN3" s="548" t="s">
        <v>536</v>
      </c>
    </row>
    <row r="4" spans="1:66">
      <c r="A4" s="547"/>
      <c r="B4" s="547"/>
      <c r="C4" s="547"/>
      <c r="D4" s="547"/>
      <c r="E4" s="547"/>
      <c r="F4" s="547"/>
      <c r="G4" s="547"/>
      <c r="H4" s="547"/>
      <c r="I4" s="547"/>
      <c r="J4" s="547"/>
      <c r="K4" s="547"/>
      <c r="L4" s="547"/>
      <c r="M4" s="547"/>
      <c r="N4" s="547"/>
      <c r="O4" s="547"/>
      <c r="P4" s="547"/>
      <c r="Q4" s="547"/>
      <c r="R4" s="547"/>
      <c r="S4" s="1020"/>
      <c r="T4" s="1021"/>
      <c r="U4" s="1021"/>
      <c r="V4" s="1021"/>
      <c r="W4" s="1021"/>
      <c r="X4" s="1021"/>
      <c r="Y4" s="1021"/>
      <c r="Z4" s="547"/>
      <c r="BN4" s="548" t="s">
        <v>537</v>
      </c>
    </row>
    <row r="5" spans="1:66" ht="20.25" customHeight="1">
      <c r="A5" s="547" t="s">
        <v>538</v>
      </c>
      <c r="B5" s="547"/>
      <c r="C5" s="547"/>
      <c r="D5" s="547"/>
      <c r="E5" s="547"/>
      <c r="F5" s="547"/>
      <c r="G5" s="547"/>
      <c r="H5" s="547"/>
      <c r="I5" s="547"/>
      <c r="J5" s="547"/>
      <c r="K5" s="547"/>
      <c r="L5" s="547"/>
      <c r="M5" s="547"/>
      <c r="N5" s="547"/>
      <c r="O5" s="547"/>
      <c r="P5" s="547"/>
      <c r="Q5" s="547"/>
      <c r="R5" s="547"/>
      <c r="S5" s="547"/>
      <c r="T5" s="547"/>
      <c r="U5" s="547"/>
      <c r="V5" s="547"/>
      <c r="W5" s="547"/>
      <c r="X5" s="547"/>
      <c r="Y5" s="547"/>
      <c r="Z5" s="547"/>
      <c r="BN5" s="548" t="s">
        <v>539</v>
      </c>
    </row>
    <row r="6" spans="1:66" ht="20.25" customHeight="1">
      <c r="A6" s="547"/>
      <c r="B6" s="547"/>
      <c r="C6" s="547"/>
      <c r="D6" s="547"/>
      <c r="E6" s="547"/>
      <c r="F6" s="547"/>
      <c r="G6" s="547"/>
      <c r="H6" s="547"/>
      <c r="I6" s="547"/>
      <c r="J6" s="547"/>
      <c r="K6" s="547"/>
      <c r="L6" s="547"/>
      <c r="M6" s="547"/>
      <c r="N6" s="547"/>
      <c r="O6" s="547"/>
      <c r="P6" s="547"/>
      <c r="Q6" s="547"/>
      <c r="R6" s="547"/>
      <c r="S6" s="547"/>
      <c r="T6" s="547"/>
      <c r="U6" s="547"/>
      <c r="V6" s="547"/>
      <c r="W6" s="547"/>
      <c r="X6" s="547"/>
      <c r="Y6" s="547"/>
      <c r="Z6" s="547"/>
      <c r="BN6" s="548" t="s">
        <v>540</v>
      </c>
    </row>
    <row r="7" spans="1:66" ht="13.5" customHeight="1">
      <c r="A7" s="547"/>
      <c r="B7" s="1016" t="s">
        <v>541</v>
      </c>
      <c r="C7" s="1017"/>
      <c r="D7" s="1017"/>
      <c r="E7" s="1017"/>
      <c r="F7" s="1017"/>
      <c r="G7" s="1017"/>
      <c r="H7" s="1017"/>
      <c r="I7" s="1017"/>
      <c r="J7" s="1017"/>
      <c r="K7" s="1017"/>
      <c r="L7" s="1017"/>
      <c r="M7" s="1017"/>
      <c r="N7" s="1017"/>
      <c r="O7" s="1017"/>
      <c r="P7" s="1017"/>
      <c r="Q7" s="1017"/>
      <c r="R7" s="1017"/>
      <c r="S7" s="1017"/>
      <c r="T7" s="1017"/>
      <c r="U7" s="1017"/>
      <c r="V7" s="1017"/>
      <c r="W7" s="1017"/>
      <c r="X7" s="1017"/>
      <c r="Y7" s="1018"/>
      <c r="Z7" s="547"/>
      <c r="BN7" s="548" t="s">
        <v>542</v>
      </c>
    </row>
    <row r="8" spans="1:66" ht="13.5" customHeight="1">
      <c r="A8" s="547"/>
      <c r="B8" s="1022"/>
      <c r="C8" s="1023"/>
      <c r="D8" s="1023"/>
      <c r="E8" s="1023"/>
      <c r="F8" s="1023"/>
      <c r="G8" s="1023"/>
      <c r="H8" s="1023"/>
      <c r="I8" s="1023"/>
      <c r="J8" s="1023"/>
      <c r="K8" s="1023"/>
      <c r="L8" s="1023"/>
      <c r="M8" s="1023"/>
      <c r="N8" s="1023"/>
      <c r="O8" s="1023"/>
      <c r="P8" s="1023"/>
      <c r="Q8" s="1023"/>
      <c r="R8" s="1023"/>
      <c r="S8" s="1023"/>
      <c r="T8" s="1023"/>
      <c r="U8" s="1023"/>
      <c r="V8" s="1023"/>
      <c r="W8" s="1023"/>
      <c r="X8" s="1023"/>
      <c r="Y8" s="1024"/>
      <c r="Z8" s="547"/>
      <c r="BN8" s="548" t="s">
        <v>543</v>
      </c>
    </row>
    <row r="9" spans="1:66" ht="13.5" customHeight="1">
      <c r="A9" s="547"/>
      <c r="B9" s="1022"/>
      <c r="C9" s="1023"/>
      <c r="D9" s="1023"/>
      <c r="E9" s="1023"/>
      <c r="F9" s="1023"/>
      <c r="G9" s="1023"/>
      <c r="H9" s="1023"/>
      <c r="I9" s="1023"/>
      <c r="J9" s="1023"/>
      <c r="K9" s="1023"/>
      <c r="L9" s="1023"/>
      <c r="M9" s="1023"/>
      <c r="N9" s="1023"/>
      <c r="O9" s="1023"/>
      <c r="P9" s="1023"/>
      <c r="Q9" s="1023"/>
      <c r="R9" s="1023"/>
      <c r="S9" s="1023"/>
      <c r="T9" s="1023"/>
      <c r="U9" s="1023"/>
      <c r="V9" s="1023"/>
      <c r="W9" s="1023"/>
      <c r="X9" s="1023"/>
      <c r="Y9" s="1024"/>
      <c r="Z9" s="547"/>
      <c r="BN9" s="548" t="s">
        <v>544</v>
      </c>
    </row>
    <row r="10" spans="1:66" ht="13.5" customHeight="1">
      <c r="A10" s="547"/>
      <c r="B10" s="1022"/>
      <c r="C10" s="1023"/>
      <c r="D10" s="1023"/>
      <c r="E10" s="1023"/>
      <c r="F10" s="1023"/>
      <c r="G10" s="1023"/>
      <c r="H10" s="1023"/>
      <c r="I10" s="1023"/>
      <c r="J10" s="1023"/>
      <c r="K10" s="1023"/>
      <c r="L10" s="1023"/>
      <c r="M10" s="1023"/>
      <c r="N10" s="1023"/>
      <c r="O10" s="1023"/>
      <c r="P10" s="1023"/>
      <c r="Q10" s="1023"/>
      <c r="R10" s="1023"/>
      <c r="S10" s="1023"/>
      <c r="T10" s="1023"/>
      <c r="U10" s="1023"/>
      <c r="V10" s="1023"/>
      <c r="W10" s="1023"/>
      <c r="X10" s="1023"/>
      <c r="Y10" s="1024"/>
      <c r="Z10" s="547"/>
    </row>
    <row r="11" spans="1:66" ht="13.5" customHeight="1">
      <c r="A11" s="547"/>
      <c r="B11" s="1022"/>
      <c r="C11" s="1023"/>
      <c r="D11" s="1023"/>
      <c r="E11" s="1023"/>
      <c r="F11" s="1023"/>
      <c r="G11" s="1023"/>
      <c r="H11" s="1023"/>
      <c r="I11" s="1023"/>
      <c r="J11" s="1023"/>
      <c r="K11" s="1023"/>
      <c r="L11" s="1023"/>
      <c r="M11" s="1023"/>
      <c r="N11" s="1023"/>
      <c r="O11" s="1023"/>
      <c r="P11" s="1023"/>
      <c r="Q11" s="1023"/>
      <c r="R11" s="1023"/>
      <c r="S11" s="1023"/>
      <c r="T11" s="1023"/>
      <c r="U11" s="1023"/>
      <c r="V11" s="1023"/>
      <c r="W11" s="1023"/>
      <c r="X11" s="1023"/>
      <c r="Y11" s="1024"/>
      <c r="Z11" s="547"/>
    </row>
    <row r="12" spans="1:66" ht="13.5" customHeight="1">
      <c r="A12" s="547"/>
      <c r="B12" s="1022"/>
      <c r="C12" s="1023"/>
      <c r="D12" s="1023"/>
      <c r="E12" s="1023"/>
      <c r="F12" s="1023"/>
      <c r="G12" s="1023"/>
      <c r="H12" s="1023"/>
      <c r="I12" s="1023"/>
      <c r="J12" s="1023"/>
      <c r="K12" s="1023"/>
      <c r="L12" s="1023"/>
      <c r="M12" s="1023"/>
      <c r="N12" s="1023"/>
      <c r="O12" s="1023"/>
      <c r="P12" s="1023"/>
      <c r="Q12" s="1023"/>
      <c r="R12" s="1023"/>
      <c r="S12" s="1023"/>
      <c r="T12" s="1023"/>
      <c r="U12" s="1023"/>
      <c r="V12" s="1023"/>
      <c r="W12" s="1023"/>
      <c r="X12" s="1023"/>
      <c r="Y12" s="1024"/>
      <c r="Z12" s="547"/>
    </row>
    <row r="13" spans="1:66" ht="13.5" customHeight="1">
      <c r="A13" s="547"/>
      <c r="B13" s="1022"/>
      <c r="C13" s="1023"/>
      <c r="D13" s="1023"/>
      <c r="E13" s="1023"/>
      <c r="F13" s="1023"/>
      <c r="G13" s="1023"/>
      <c r="H13" s="1023"/>
      <c r="I13" s="1023"/>
      <c r="J13" s="1023"/>
      <c r="K13" s="1023"/>
      <c r="L13" s="1023"/>
      <c r="M13" s="1023"/>
      <c r="N13" s="1023"/>
      <c r="O13" s="1023"/>
      <c r="P13" s="1023"/>
      <c r="Q13" s="1023"/>
      <c r="R13" s="1023"/>
      <c r="S13" s="1023"/>
      <c r="T13" s="1023"/>
      <c r="U13" s="1023"/>
      <c r="V13" s="1023"/>
      <c r="W13" s="1023"/>
      <c r="X13" s="1023"/>
      <c r="Y13" s="1024"/>
      <c r="Z13" s="547"/>
    </row>
    <row r="14" spans="1:66" ht="13.5" customHeight="1">
      <c r="A14" s="547"/>
      <c r="B14" s="1025"/>
      <c r="C14" s="1026"/>
      <c r="D14" s="1026"/>
      <c r="E14" s="1023"/>
      <c r="F14" s="1023"/>
      <c r="G14" s="1023"/>
      <c r="H14" s="1023"/>
      <c r="I14" s="1023"/>
      <c r="J14" s="1023"/>
      <c r="K14" s="1023"/>
      <c r="L14" s="1023"/>
      <c r="M14" s="1023"/>
      <c r="N14" s="1023"/>
      <c r="O14" s="1023"/>
      <c r="P14" s="1023"/>
      <c r="Q14" s="1023"/>
      <c r="R14" s="1023"/>
      <c r="S14" s="1023"/>
      <c r="T14" s="1023"/>
      <c r="U14" s="1023"/>
      <c r="V14" s="1023"/>
      <c r="W14" s="1023"/>
      <c r="X14" s="1023"/>
      <c r="Y14" s="1024"/>
      <c r="Z14" s="547"/>
    </row>
    <row r="15" spans="1:66">
      <c r="A15" s="547"/>
      <c r="B15" s="547"/>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row>
    <row r="16" spans="1:66">
      <c r="A16" s="547"/>
      <c r="B16" s="547"/>
      <c r="C16" s="547"/>
      <c r="D16" s="547"/>
      <c r="E16" s="547"/>
      <c r="F16" s="547"/>
      <c r="G16" s="547"/>
      <c r="H16" s="547"/>
      <c r="I16" s="547"/>
      <c r="J16" s="547"/>
      <c r="K16" s="547"/>
      <c r="L16" s="547"/>
      <c r="M16" s="547"/>
      <c r="N16" s="547"/>
      <c r="O16" s="547"/>
      <c r="P16" s="547"/>
      <c r="Q16" s="547"/>
      <c r="R16" s="547"/>
      <c r="S16" s="547"/>
      <c r="T16" s="547"/>
      <c r="U16" s="547"/>
      <c r="V16" s="547"/>
      <c r="W16" s="547"/>
      <c r="X16" s="547"/>
      <c r="Y16" s="547"/>
      <c r="Z16" s="547"/>
    </row>
    <row r="17" spans="1:66" ht="20.25" customHeight="1">
      <c r="A17" s="547" t="s">
        <v>545</v>
      </c>
      <c r="B17" s="547"/>
      <c r="C17" s="547"/>
      <c r="D17" s="547"/>
      <c r="E17" s="547"/>
      <c r="F17" s="547"/>
      <c r="G17" s="547"/>
      <c r="H17" s="547"/>
      <c r="I17" s="547"/>
      <c r="J17" s="547"/>
      <c r="K17" s="547"/>
      <c r="L17" s="547"/>
      <c r="M17" s="547"/>
      <c r="N17" s="547"/>
      <c r="O17" s="547"/>
      <c r="P17" s="547"/>
      <c r="Q17" s="547"/>
      <c r="R17" s="547"/>
      <c r="S17" s="547"/>
      <c r="T17" s="547"/>
      <c r="U17" s="547"/>
      <c r="V17" s="547"/>
      <c r="W17" s="547"/>
      <c r="X17" s="547"/>
      <c r="Y17" s="547"/>
      <c r="Z17" s="547"/>
    </row>
    <row r="18" spans="1:66" ht="13.5" customHeight="1">
      <c r="A18" s="547"/>
      <c r="B18" s="1016" t="s">
        <v>541</v>
      </c>
      <c r="C18" s="1017"/>
      <c r="D18" s="1017"/>
      <c r="E18" s="1017"/>
      <c r="F18" s="1017"/>
      <c r="G18" s="1017"/>
      <c r="H18" s="1017"/>
      <c r="I18" s="1017"/>
      <c r="J18" s="1017"/>
      <c r="K18" s="1017"/>
      <c r="L18" s="1017"/>
      <c r="M18" s="1017"/>
      <c r="N18" s="1017"/>
      <c r="O18" s="1017"/>
      <c r="P18" s="1017"/>
      <c r="Q18" s="1017"/>
      <c r="R18" s="1017"/>
      <c r="S18" s="1017"/>
      <c r="T18" s="1017"/>
      <c r="U18" s="1017"/>
      <c r="V18" s="1017"/>
      <c r="W18" s="1017"/>
      <c r="X18" s="1017"/>
      <c r="Y18" s="1018"/>
      <c r="Z18" s="547"/>
    </row>
    <row r="19" spans="1:66">
      <c r="A19" s="547"/>
      <c r="B19" s="1009"/>
      <c r="C19" s="1009"/>
      <c r="D19" s="1009"/>
      <c r="E19" s="1009"/>
      <c r="F19" s="1009"/>
      <c r="G19" s="1009"/>
      <c r="H19" s="1009"/>
      <c r="I19" s="1009"/>
      <c r="J19" s="1009"/>
      <c r="K19" s="1009"/>
      <c r="L19" s="1009"/>
      <c r="M19" s="1009"/>
      <c r="N19" s="1009"/>
      <c r="O19" s="1009"/>
      <c r="P19" s="1009"/>
      <c r="Q19" s="1009"/>
      <c r="R19" s="1009"/>
      <c r="S19" s="1009"/>
      <c r="T19" s="1009"/>
      <c r="U19" s="1009"/>
      <c r="V19" s="1009"/>
      <c r="W19" s="1009"/>
      <c r="X19" s="1009"/>
      <c r="Y19" s="1009"/>
      <c r="Z19" s="547"/>
      <c r="BN19" s="548" t="s">
        <v>546</v>
      </c>
    </row>
    <row r="20" spans="1:66">
      <c r="A20" s="547"/>
      <c r="B20" s="1009"/>
      <c r="C20" s="1009"/>
      <c r="D20" s="1009"/>
      <c r="E20" s="1009"/>
      <c r="F20" s="1009"/>
      <c r="G20" s="1009"/>
      <c r="H20" s="1009"/>
      <c r="I20" s="1009"/>
      <c r="J20" s="1009"/>
      <c r="K20" s="1009"/>
      <c r="L20" s="1009"/>
      <c r="M20" s="1009"/>
      <c r="N20" s="1009"/>
      <c r="O20" s="1009"/>
      <c r="P20" s="1009"/>
      <c r="Q20" s="1009"/>
      <c r="R20" s="1009"/>
      <c r="S20" s="1009"/>
      <c r="T20" s="1009"/>
      <c r="U20" s="1009"/>
      <c r="V20" s="1009"/>
      <c r="W20" s="1009"/>
      <c r="X20" s="1009"/>
      <c r="Y20" s="1009"/>
      <c r="Z20" s="547"/>
      <c r="BN20" s="548" t="s">
        <v>547</v>
      </c>
    </row>
    <row r="21" spans="1:66">
      <c r="A21" s="547"/>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547"/>
      <c r="BN21" s="548" t="s">
        <v>548</v>
      </c>
    </row>
    <row r="22" spans="1:66">
      <c r="A22" s="547"/>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547"/>
      <c r="BN22" s="548" t="s">
        <v>549</v>
      </c>
    </row>
    <row r="23" spans="1:66">
      <c r="A23" s="547"/>
      <c r="B23" s="1010"/>
      <c r="C23" s="1011"/>
      <c r="D23" s="1011"/>
      <c r="E23" s="1012"/>
      <c r="F23" s="1012"/>
      <c r="G23" s="1012"/>
      <c r="H23" s="1012"/>
      <c r="I23" s="1012"/>
      <c r="J23" s="1012"/>
      <c r="K23" s="1012"/>
      <c r="L23" s="1012"/>
      <c r="M23" s="1012"/>
      <c r="N23" s="1012"/>
      <c r="O23" s="1012"/>
      <c r="P23" s="1012"/>
      <c r="Q23" s="1012"/>
      <c r="R23" s="1012"/>
      <c r="S23" s="1012"/>
      <c r="T23" s="1012"/>
      <c r="U23" s="1012"/>
      <c r="V23" s="1012"/>
      <c r="W23" s="1012"/>
      <c r="X23" s="1012"/>
      <c r="Y23" s="1013"/>
      <c r="Z23" s="547"/>
    </row>
    <row r="24" spans="1:66">
      <c r="A24" s="547"/>
      <c r="B24" s="550"/>
      <c r="C24" s="550"/>
      <c r="D24" s="550"/>
      <c r="E24" s="550"/>
      <c r="F24" s="550"/>
      <c r="G24" s="550"/>
      <c r="H24" s="550"/>
      <c r="I24" s="550"/>
      <c r="J24" s="550"/>
      <c r="K24" s="550"/>
      <c r="L24" s="550"/>
      <c r="M24" s="550"/>
      <c r="N24" s="550"/>
      <c r="O24" s="550"/>
      <c r="P24" s="550"/>
      <c r="Q24" s="550"/>
      <c r="R24" s="550"/>
      <c r="S24" s="550"/>
      <c r="T24" s="550"/>
      <c r="U24" s="550"/>
      <c r="V24" s="550"/>
      <c r="W24" s="550"/>
      <c r="X24" s="550"/>
      <c r="Y24" s="550"/>
      <c r="Z24" s="547"/>
    </row>
    <row r="25" spans="1:66" ht="33" customHeight="1">
      <c r="A25" s="547"/>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s="547"/>
      <c r="Z25" s="547"/>
    </row>
    <row r="26" spans="1:66">
      <c r="A26" s="547" t="s">
        <v>550</v>
      </c>
      <c r="B26" s="547"/>
      <c r="C26" s="547"/>
      <c r="D26" s="547"/>
      <c r="E26" s="547"/>
      <c r="F26" s="547"/>
      <c r="G26" s="547"/>
      <c r="H26" s="547"/>
      <c r="I26" s="547"/>
      <c r="J26" s="547"/>
      <c r="K26" s="547"/>
      <c r="L26" s="547"/>
      <c r="M26" s="547"/>
      <c r="N26" s="547"/>
      <c r="O26" s="547"/>
      <c r="P26" s="547"/>
      <c r="Q26" s="547"/>
      <c r="R26" s="547"/>
      <c r="S26" s="547"/>
      <c r="T26" s="547"/>
      <c r="U26" s="547"/>
      <c r="V26" s="547"/>
      <c r="W26" s="547"/>
      <c r="X26" s="547"/>
      <c r="Y26" s="547"/>
      <c r="Z26" s="547"/>
    </row>
    <row r="27" spans="1:66">
      <c r="A27" s="547"/>
      <c r="B27" s="998"/>
      <c r="C27" s="999"/>
      <c r="D27" s="1002" t="s">
        <v>551</v>
      </c>
      <c r="E27" s="1002"/>
      <c r="F27" s="1002"/>
      <c r="G27" s="1002"/>
      <c r="H27" s="1002"/>
      <c r="I27" s="1003" t="s">
        <v>552</v>
      </c>
      <c r="J27" s="1004"/>
      <c r="K27" s="1004"/>
      <c r="L27" s="1004"/>
      <c r="M27" s="1004"/>
      <c r="N27" s="1004"/>
      <c r="O27" s="1004"/>
      <c r="P27" s="1004"/>
      <c r="Q27" s="1004"/>
      <c r="R27" s="1004"/>
      <c r="S27" s="1004"/>
      <c r="T27" s="1004"/>
      <c r="U27" s="1004"/>
      <c r="V27" s="1004"/>
      <c r="W27" s="1004"/>
      <c r="X27" s="1004"/>
      <c r="Y27" s="1004"/>
      <c r="Z27" s="1005"/>
      <c r="AA27" s="547"/>
    </row>
    <row r="28" spans="1:66" ht="20.25" customHeight="1">
      <c r="A28" s="547"/>
      <c r="B28" s="1000"/>
      <c r="C28" s="1001"/>
      <c r="D28" s="1002"/>
      <c r="E28" s="1002"/>
      <c r="F28" s="1002"/>
      <c r="G28" s="1002"/>
      <c r="H28" s="1002"/>
      <c r="I28" s="1003" t="s">
        <v>553</v>
      </c>
      <c r="J28" s="1004"/>
      <c r="K28" s="1004"/>
      <c r="L28" s="1004"/>
      <c r="M28" s="1004"/>
      <c r="N28" s="1004"/>
      <c r="O28" s="1004"/>
      <c r="P28" s="1004"/>
      <c r="Q28" s="1004"/>
      <c r="R28" s="1004"/>
      <c r="S28" s="1004"/>
      <c r="T28" s="1004"/>
      <c r="U28" s="1005"/>
      <c r="V28" s="995" t="s">
        <v>554</v>
      </c>
      <c r="W28" s="996"/>
      <c r="X28" s="996"/>
      <c r="Y28" s="996"/>
      <c r="Z28" s="997"/>
      <c r="AA28" s="547"/>
    </row>
    <row r="29" spans="1:66" ht="28.5" customHeight="1">
      <c r="A29" s="547"/>
      <c r="B29" s="984">
        <v>1</v>
      </c>
      <c r="C29" s="985"/>
      <c r="D29" s="1006"/>
      <c r="E29" s="1007"/>
      <c r="F29" s="1007"/>
      <c r="G29" s="1007"/>
      <c r="H29" s="1008"/>
      <c r="I29" s="989"/>
      <c r="J29" s="990"/>
      <c r="K29" s="990"/>
      <c r="L29" s="990"/>
      <c r="M29" s="990"/>
      <c r="N29" s="990"/>
      <c r="O29" s="990"/>
      <c r="P29" s="990"/>
      <c r="Q29" s="990"/>
      <c r="R29" s="990"/>
      <c r="S29" s="990"/>
      <c r="T29" s="990"/>
      <c r="U29" s="991"/>
      <c r="V29" s="992"/>
      <c r="W29" s="993"/>
      <c r="X29" s="993"/>
      <c r="Y29" s="993"/>
      <c r="Z29" s="994"/>
      <c r="AA29" s="547"/>
      <c r="AF29" s="551"/>
      <c r="AG29" s="551"/>
      <c r="AH29" s="551"/>
      <c r="AI29" s="551"/>
      <c r="AJ29" s="551"/>
    </row>
    <row r="30" spans="1:66" ht="28.5" customHeight="1">
      <c r="A30" s="547"/>
      <c r="B30" s="984">
        <v>2</v>
      </c>
      <c r="C30" s="985"/>
      <c r="D30" s="1006"/>
      <c r="E30" s="1007"/>
      <c r="F30" s="1007"/>
      <c r="G30" s="1007"/>
      <c r="H30" s="1008"/>
      <c r="I30" s="989"/>
      <c r="J30" s="990"/>
      <c r="K30" s="990"/>
      <c r="L30" s="990"/>
      <c r="M30" s="990"/>
      <c r="N30" s="990"/>
      <c r="O30" s="990"/>
      <c r="P30" s="990"/>
      <c r="Q30" s="990"/>
      <c r="R30" s="990"/>
      <c r="S30" s="990"/>
      <c r="T30" s="990"/>
      <c r="U30" s="991"/>
      <c r="V30" s="992"/>
      <c r="W30" s="993"/>
      <c r="X30" s="993"/>
      <c r="Y30" s="993"/>
      <c r="Z30" s="994"/>
      <c r="AA30" s="547"/>
      <c r="AF30" s="551"/>
      <c r="AG30" s="551"/>
      <c r="AH30" s="551"/>
      <c r="AI30" s="551"/>
      <c r="AJ30" s="551"/>
    </row>
    <row r="31" spans="1:66" ht="26.25" customHeight="1">
      <c r="A31" s="547"/>
      <c r="B31" s="984">
        <v>3</v>
      </c>
      <c r="C31" s="985"/>
      <c r="D31" s="1006"/>
      <c r="E31" s="1007"/>
      <c r="F31" s="1007"/>
      <c r="G31" s="1007"/>
      <c r="H31" s="1008"/>
      <c r="I31" s="989"/>
      <c r="J31" s="990"/>
      <c r="K31" s="990"/>
      <c r="L31" s="990"/>
      <c r="M31" s="990"/>
      <c r="N31" s="990"/>
      <c r="O31" s="990"/>
      <c r="P31" s="990"/>
      <c r="Q31" s="990"/>
      <c r="R31" s="990"/>
      <c r="S31" s="990"/>
      <c r="T31" s="990"/>
      <c r="U31" s="991"/>
      <c r="V31" s="992"/>
      <c r="W31" s="993"/>
      <c r="X31" s="993"/>
      <c r="Y31" s="993"/>
      <c r="Z31" s="994"/>
      <c r="AA31" s="547"/>
      <c r="AF31" s="551"/>
      <c r="AG31" s="551"/>
      <c r="AH31" s="551"/>
      <c r="AI31" s="551"/>
      <c r="AJ31" s="551"/>
    </row>
    <row r="32" spans="1:66" ht="26.25" customHeight="1">
      <c r="A32" s="547"/>
      <c r="B32" s="984">
        <v>4</v>
      </c>
      <c r="C32" s="985"/>
      <c r="D32" s="1006"/>
      <c r="E32" s="1007"/>
      <c r="F32" s="1007"/>
      <c r="G32" s="1007"/>
      <c r="H32" s="1008"/>
      <c r="I32" s="989"/>
      <c r="J32" s="990"/>
      <c r="K32" s="990"/>
      <c r="L32" s="990"/>
      <c r="M32" s="990"/>
      <c r="N32" s="990"/>
      <c r="O32" s="990"/>
      <c r="P32" s="990"/>
      <c r="Q32" s="990"/>
      <c r="R32" s="990"/>
      <c r="S32" s="990"/>
      <c r="T32" s="990"/>
      <c r="U32" s="991"/>
      <c r="V32" s="992"/>
      <c r="W32" s="993"/>
      <c r="X32" s="993"/>
      <c r="Y32" s="993"/>
      <c r="Z32" s="994"/>
      <c r="AA32" s="547"/>
      <c r="AC32" s="552"/>
      <c r="AF32" s="551"/>
      <c r="AG32" s="551"/>
      <c r="AH32" s="551"/>
      <c r="AI32" s="551"/>
      <c r="AJ32" s="551"/>
    </row>
    <row r="33" spans="1:36" ht="26.25" customHeight="1">
      <c r="A33" s="547"/>
      <c r="B33" s="984">
        <v>5</v>
      </c>
      <c r="C33" s="985"/>
      <c r="D33" s="1006"/>
      <c r="E33" s="1007"/>
      <c r="F33" s="1007"/>
      <c r="G33" s="1007"/>
      <c r="H33" s="1008"/>
      <c r="I33" s="989"/>
      <c r="J33" s="990"/>
      <c r="K33" s="990"/>
      <c r="L33" s="990"/>
      <c r="M33" s="990"/>
      <c r="N33" s="990"/>
      <c r="O33" s="990"/>
      <c r="P33" s="990"/>
      <c r="Q33" s="990"/>
      <c r="R33" s="990"/>
      <c r="S33" s="990"/>
      <c r="T33" s="990"/>
      <c r="U33" s="991"/>
      <c r="V33" s="992"/>
      <c r="W33" s="993"/>
      <c r="X33" s="993"/>
      <c r="Y33" s="993"/>
      <c r="Z33" s="994"/>
      <c r="AA33" s="547"/>
      <c r="AF33" s="551"/>
      <c r="AG33" s="551"/>
      <c r="AH33" s="551"/>
      <c r="AI33" s="551"/>
      <c r="AJ33" s="551"/>
    </row>
    <row r="34" spans="1:36" ht="26.25" customHeight="1">
      <c r="A34" s="547"/>
      <c r="B34" s="553"/>
      <c r="C34" s="553"/>
      <c r="D34" s="554"/>
      <c r="E34" s="554"/>
      <c r="F34" s="554"/>
      <c r="G34" s="554"/>
      <c r="H34" s="554"/>
      <c r="I34" s="555"/>
      <c r="J34" s="555"/>
      <c r="K34" s="555"/>
      <c r="L34" s="555"/>
      <c r="M34" s="555"/>
      <c r="N34" s="555"/>
      <c r="O34" s="555"/>
      <c r="P34" s="555"/>
      <c r="Q34" s="555"/>
      <c r="R34" s="555"/>
      <c r="S34" s="555"/>
      <c r="T34" s="555"/>
      <c r="U34" s="555"/>
      <c r="V34" s="556"/>
      <c r="W34" s="556"/>
      <c r="X34" s="556"/>
      <c r="Y34" s="556"/>
      <c r="Z34" s="556"/>
      <c r="AA34" s="547"/>
      <c r="AF34" s="551"/>
      <c r="AG34" s="551"/>
      <c r="AH34" s="551"/>
      <c r="AI34" s="551"/>
      <c r="AJ34" s="551"/>
    </row>
    <row r="35" spans="1:36" ht="26.25" customHeight="1">
      <c r="A35" s="547" t="s">
        <v>555</v>
      </c>
      <c r="B35" s="547"/>
      <c r="C35" s="547"/>
      <c r="D35" s="547"/>
      <c r="E35" s="547"/>
      <c r="F35" s="547"/>
      <c r="G35" s="547"/>
      <c r="H35" s="547"/>
      <c r="I35" s="547"/>
      <c r="J35" s="547"/>
      <c r="K35" s="547"/>
      <c r="L35" s="547"/>
      <c r="M35" s="547"/>
      <c r="N35" s="547"/>
      <c r="O35" s="547"/>
      <c r="P35" s="547"/>
      <c r="Q35" s="547"/>
      <c r="R35" s="547"/>
      <c r="S35" s="547"/>
      <c r="T35" s="547"/>
      <c r="U35" s="547"/>
      <c r="V35" s="547"/>
      <c r="W35" s="547"/>
      <c r="X35" s="547"/>
      <c r="Y35" s="547"/>
      <c r="Z35" s="547"/>
      <c r="AF35" s="551"/>
      <c r="AG35" s="551"/>
      <c r="AH35" s="551"/>
      <c r="AI35" s="551"/>
      <c r="AJ35" s="551"/>
    </row>
    <row r="36" spans="1:36">
      <c r="A36" s="547"/>
      <c r="B36" s="998"/>
      <c r="C36" s="999"/>
      <c r="D36" s="1002" t="s">
        <v>551</v>
      </c>
      <c r="E36" s="1002"/>
      <c r="F36" s="1002"/>
      <c r="G36" s="1002"/>
      <c r="H36" s="1002"/>
      <c r="I36" s="1003" t="s">
        <v>552</v>
      </c>
      <c r="J36" s="1004"/>
      <c r="K36" s="1004"/>
      <c r="L36" s="1004"/>
      <c r="M36" s="1004"/>
      <c r="N36" s="1004"/>
      <c r="O36" s="1004"/>
      <c r="P36" s="1004"/>
      <c r="Q36" s="1004"/>
      <c r="R36" s="1004"/>
      <c r="S36" s="1004"/>
      <c r="T36" s="1004"/>
      <c r="U36" s="1004"/>
      <c r="V36" s="1004"/>
      <c r="W36" s="1004"/>
      <c r="X36" s="1004"/>
      <c r="Y36" s="1004"/>
      <c r="Z36" s="1005"/>
      <c r="AA36" s="547"/>
    </row>
    <row r="37" spans="1:36" ht="20.25" customHeight="1">
      <c r="A37" s="547"/>
      <c r="B37" s="1000"/>
      <c r="C37" s="1001"/>
      <c r="D37" s="1002"/>
      <c r="E37" s="1002"/>
      <c r="F37" s="1002"/>
      <c r="G37" s="1002"/>
      <c r="H37" s="1002"/>
      <c r="I37" s="1003" t="s">
        <v>553</v>
      </c>
      <c r="J37" s="1004"/>
      <c r="K37" s="1004"/>
      <c r="L37" s="1004"/>
      <c r="M37" s="1004"/>
      <c r="N37" s="1004"/>
      <c r="O37" s="1004"/>
      <c r="P37" s="1004"/>
      <c r="Q37" s="1004"/>
      <c r="R37" s="1004"/>
      <c r="S37" s="1004"/>
      <c r="T37" s="1004"/>
      <c r="U37" s="1005"/>
      <c r="V37" s="995" t="s">
        <v>554</v>
      </c>
      <c r="W37" s="996"/>
      <c r="X37" s="996"/>
      <c r="Y37" s="996"/>
      <c r="Z37" s="997"/>
      <c r="AA37" s="547"/>
    </row>
    <row r="38" spans="1:36" ht="26.25" customHeight="1">
      <c r="A38" s="547"/>
      <c r="B38" s="984">
        <v>1</v>
      </c>
      <c r="C38" s="985"/>
      <c r="D38" s="986"/>
      <c r="E38" s="987"/>
      <c r="F38" s="987"/>
      <c r="G38" s="987"/>
      <c r="H38" s="988"/>
      <c r="I38" s="989"/>
      <c r="J38" s="990"/>
      <c r="K38" s="990"/>
      <c r="L38" s="990"/>
      <c r="M38" s="990"/>
      <c r="N38" s="990"/>
      <c r="O38" s="990"/>
      <c r="P38" s="990"/>
      <c r="Q38" s="990"/>
      <c r="R38" s="990"/>
      <c r="S38" s="990"/>
      <c r="T38" s="990"/>
      <c r="U38" s="991"/>
      <c r="V38" s="992"/>
      <c r="W38" s="993"/>
      <c r="X38" s="993"/>
      <c r="Y38" s="993"/>
      <c r="Z38" s="994"/>
      <c r="AA38" s="547"/>
      <c r="AF38" s="551"/>
      <c r="AG38" s="551"/>
      <c r="AH38" s="551"/>
      <c r="AI38" s="551"/>
      <c r="AJ38" s="551"/>
    </row>
    <row r="39" spans="1:36" ht="24" customHeight="1">
      <c r="A39" s="547"/>
      <c r="B39" s="984">
        <v>2</v>
      </c>
      <c r="C39" s="985"/>
      <c r="D39" s="986"/>
      <c r="E39" s="987"/>
      <c r="F39" s="987"/>
      <c r="G39" s="987"/>
      <c r="H39" s="988"/>
      <c r="I39" s="989"/>
      <c r="J39" s="990"/>
      <c r="K39" s="990"/>
      <c r="L39" s="990"/>
      <c r="M39" s="990"/>
      <c r="N39" s="990"/>
      <c r="O39" s="990"/>
      <c r="P39" s="990"/>
      <c r="Q39" s="990"/>
      <c r="R39" s="990"/>
      <c r="S39" s="990"/>
      <c r="T39" s="990"/>
      <c r="U39" s="991"/>
      <c r="V39" s="992"/>
      <c r="W39" s="993"/>
      <c r="X39" s="993"/>
      <c r="Y39" s="993"/>
      <c r="Z39" s="994"/>
      <c r="AA39" s="547"/>
    </row>
    <row r="40" spans="1:36" ht="26.25" customHeight="1">
      <c r="A40" s="547"/>
      <c r="B40" s="984">
        <v>3</v>
      </c>
      <c r="C40" s="985"/>
      <c r="D40" s="986"/>
      <c r="E40" s="987"/>
      <c r="F40" s="987"/>
      <c r="G40" s="987"/>
      <c r="H40" s="988"/>
      <c r="I40" s="989"/>
      <c r="J40" s="990"/>
      <c r="K40" s="990"/>
      <c r="L40" s="990"/>
      <c r="M40" s="990"/>
      <c r="N40" s="990"/>
      <c r="O40" s="990"/>
      <c r="P40" s="990"/>
      <c r="Q40" s="990"/>
      <c r="R40" s="990"/>
      <c r="S40" s="990"/>
      <c r="T40" s="990"/>
      <c r="U40" s="991"/>
      <c r="V40" s="992"/>
      <c r="W40" s="993"/>
      <c r="X40" s="993"/>
      <c r="Y40" s="993"/>
      <c r="Z40" s="994"/>
      <c r="AA40" s="547"/>
      <c r="AF40" s="551"/>
      <c r="AG40" s="551"/>
      <c r="AH40" s="551"/>
      <c r="AI40" s="551"/>
      <c r="AJ40" s="551"/>
    </row>
    <row r="41" spans="1:36" ht="26.25" customHeight="1">
      <c r="A41" s="547"/>
      <c r="B41" s="984">
        <v>4</v>
      </c>
      <c r="C41" s="985"/>
      <c r="D41" s="986"/>
      <c r="E41" s="987"/>
      <c r="F41" s="987"/>
      <c r="G41" s="987"/>
      <c r="H41" s="988"/>
      <c r="I41" s="989"/>
      <c r="J41" s="990"/>
      <c r="K41" s="990"/>
      <c r="L41" s="990"/>
      <c r="M41" s="990"/>
      <c r="N41" s="990"/>
      <c r="O41" s="990"/>
      <c r="P41" s="990"/>
      <c r="Q41" s="990"/>
      <c r="R41" s="990"/>
      <c r="S41" s="990"/>
      <c r="T41" s="990"/>
      <c r="U41" s="991"/>
      <c r="V41" s="992"/>
      <c r="W41" s="993"/>
      <c r="X41" s="993"/>
      <c r="Y41" s="993"/>
      <c r="Z41" s="994"/>
      <c r="AA41" s="547"/>
      <c r="AF41" s="551"/>
      <c r="AG41" s="551"/>
      <c r="AH41" s="551"/>
      <c r="AI41" s="551"/>
      <c r="AJ41" s="551"/>
    </row>
    <row r="42" spans="1:36" ht="26.25" customHeight="1">
      <c r="A42" s="547"/>
      <c r="B42" s="984">
        <v>5</v>
      </c>
      <c r="C42" s="985"/>
      <c r="D42" s="986"/>
      <c r="E42" s="987"/>
      <c r="F42" s="987"/>
      <c r="G42" s="987"/>
      <c r="H42" s="988"/>
      <c r="I42" s="989"/>
      <c r="J42" s="990"/>
      <c r="K42" s="990"/>
      <c r="L42" s="990"/>
      <c r="M42" s="990"/>
      <c r="N42" s="990"/>
      <c r="O42" s="990"/>
      <c r="P42" s="990"/>
      <c r="Q42" s="990"/>
      <c r="R42" s="990"/>
      <c r="S42" s="990"/>
      <c r="T42" s="990"/>
      <c r="U42" s="991"/>
      <c r="V42" s="992"/>
      <c r="W42" s="993"/>
      <c r="X42" s="993"/>
      <c r="Y42" s="993"/>
      <c r="Z42" s="994"/>
      <c r="AA42" s="547"/>
      <c r="AF42" s="551"/>
      <c r="AG42" s="551"/>
      <c r="AH42" s="551"/>
      <c r="AI42" s="551"/>
      <c r="AJ42" s="551"/>
    </row>
    <row r="43" spans="1:36" ht="26.25" customHeight="1">
      <c r="AF43" s="551"/>
      <c r="AG43" s="551"/>
      <c r="AH43" s="551"/>
      <c r="AI43" s="551"/>
      <c r="AJ43" s="551"/>
    </row>
    <row r="44" spans="1:36" ht="26.25" customHeight="1">
      <c r="AF44" s="551"/>
      <c r="AG44" s="551"/>
      <c r="AH44" s="551"/>
      <c r="AI44" s="551"/>
      <c r="AJ44" s="551"/>
    </row>
  </sheetData>
  <mergeCells count="70">
    <mergeCell ref="W1:Z1"/>
    <mergeCell ref="T1:V1"/>
    <mergeCell ref="B18:Y18"/>
    <mergeCell ref="A2:AA2"/>
    <mergeCell ref="S4:Y4"/>
    <mergeCell ref="B7:Y7"/>
    <mergeCell ref="B8:Y8"/>
    <mergeCell ref="B9:Y9"/>
    <mergeCell ref="B10:Y10"/>
    <mergeCell ref="B11:Y11"/>
    <mergeCell ref="B12:Y12"/>
    <mergeCell ref="B13:Y13"/>
    <mergeCell ref="B14:D14"/>
    <mergeCell ref="E14:Y14"/>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B30:C30"/>
    <mergeCell ref="D30:H30"/>
    <mergeCell ref="I30:U30"/>
    <mergeCell ref="V30:Z30"/>
    <mergeCell ref="B31:C31"/>
    <mergeCell ref="D31:H31"/>
    <mergeCell ref="I31:U31"/>
    <mergeCell ref="V31:Z31"/>
    <mergeCell ref="B32:C32"/>
    <mergeCell ref="D32:H32"/>
    <mergeCell ref="I32:U32"/>
    <mergeCell ref="V32:Z32"/>
    <mergeCell ref="B33:C33"/>
    <mergeCell ref="D33:H33"/>
    <mergeCell ref="I33:U33"/>
    <mergeCell ref="V33:Z33"/>
    <mergeCell ref="V37:Z37"/>
    <mergeCell ref="B39:C39"/>
    <mergeCell ref="D39:H39"/>
    <mergeCell ref="I39:U39"/>
    <mergeCell ref="V39:Z39"/>
    <mergeCell ref="B38:C38"/>
    <mergeCell ref="D38:H38"/>
    <mergeCell ref="I38:U38"/>
    <mergeCell ref="V38:Z38"/>
    <mergeCell ref="B36:C37"/>
    <mergeCell ref="D36:H37"/>
    <mergeCell ref="I36:Z36"/>
    <mergeCell ref="I37:U37"/>
    <mergeCell ref="B42:C42"/>
    <mergeCell ref="D42:H42"/>
    <mergeCell ref="I42:U42"/>
    <mergeCell ref="V42:Z42"/>
    <mergeCell ref="B40:C40"/>
    <mergeCell ref="D40:H40"/>
    <mergeCell ref="I40:U40"/>
    <mergeCell ref="V40:Z40"/>
    <mergeCell ref="B41:C41"/>
    <mergeCell ref="D41:H41"/>
    <mergeCell ref="I41:U41"/>
    <mergeCell ref="V41:Z41"/>
  </mergeCells>
  <phoneticPr fontId="9"/>
  <dataValidations count="2">
    <dataValidation type="list" allowBlank="1" showInputMessage="1" showErrorMessage="1" sqref="B8:Y13" xr:uid="{3F77E135-4B43-4AEB-AE86-0C0E23A7D68D}">
      <formula1>$BN$2:$BN$9</formula1>
    </dataValidation>
    <dataValidation type="list" allowBlank="1" showInputMessage="1" showErrorMessage="1" sqref="B19:Y22" xr:uid="{1FE64942-B7B0-40BF-837D-33063DC124AE}">
      <formula1>$BN$19:$BN$22</formula1>
    </dataValidation>
  </dataValidations>
  <pageMargins left="0.70866141732283472" right="0.70866141732283472" top="0.55118110236220474" bottom="0.35433070866141736" header="0.31496062992125984" footer="0.31496062992125984"/>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5" width="12.625" style="30" customWidth="1"/>
    <col min="6" max="6" width="12.375" style="30" customWidth="1"/>
    <col min="7" max="7" width="4.875" style="30" hidden="1" customWidth="1"/>
    <col min="8" max="8" width="12.625" style="30" customWidth="1"/>
    <col min="9" max="9" width="12.5" style="30" customWidth="1"/>
    <col min="10" max="10" width="3.375" style="30" hidden="1" customWidth="1"/>
    <col min="11" max="12" width="12.875" style="30" customWidth="1"/>
    <col min="13" max="13" width="6.3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719</v>
      </c>
    </row>
    <row r="3" spans="1:24" ht="6.75" customHeight="1" thickBot="1"/>
    <row r="4" spans="1:24" ht="21.75" customHeight="1">
      <c r="A4" s="1032" t="s">
        <v>211</v>
      </c>
      <c r="B4" s="1033"/>
      <c r="C4" s="1033"/>
      <c r="D4" s="1034">
        <f>'1 交付申請'!V10</f>
        <v>0</v>
      </c>
      <c r="E4" s="1035"/>
      <c r="F4" s="1035"/>
      <c r="G4" s="1035"/>
      <c r="H4" s="1036"/>
      <c r="M4" s="80"/>
    </row>
    <row r="5" spans="1:24" ht="21.75" customHeight="1">
      <c r="A5" s="1037" t="s">
        <v>210</v>
      </c>
      <c r="B5" s="1038"/>
      <c r="C5" s="1039"/>
      <c r="D5" s="1040" t="str">
        <f>IF('1-1省ｴﾈ'!M7="","",'1-1省ｴﾈ'!M7)</f>
        <v/>
      </c>
      <c r="E5" s="1041"/>
      <c r="F5" s="1041"/>
      <c r="G5" s="1041"/>
      <c r="H5" s="1042"/>
      <c r="M5" s="80"/>
    </row>
    <row r="6" spans="1:24" ht="21.75" customHeight="1" thickBot="1">
      <c r="A6" s="1043" t="s">
        <v>227</v>
      </c>
      <c r="B6" s="1044"/>
      <c r="C6" s="1045"/>
      <c r="D6" s="1046" t="s">
        <v>691</v>
      </c>
      <c r="E6" s="1047"/>
      <c r="F6" s="1047"/>
      <c r="G6" s="1047"/>
      <c r="H6" s="1048"/>
      <c r="M6" s="80"/>
    </row>
    <row r="7" spans="1:24">
      <c r="K7" s="33" t="s">
        <v>641</v>
      </c>
    </row>
    <row r="8" spans="1:24" ht="13.8" thickBot="1"/>
    <row r="9" spans="1:24" ht="30" customHeight="1">
      <c r="A9" s="1051" t="s">
        <v>204</v>
      </c>
      <c r="B9" s="1052"/>
      <c r="C9" s="1053"/>
      <c r="D9" s="1060" t="s">
        <v>209</v>
      </c>
      <c r="E9" s="1027" t="s">
        <v>208</v>
      </c>
      <c r="F9" s="1028"/>
      <c r="G9" s="1029" t="s">
        <v>205</v>
      </c>
      <c r="H9" s="1027" t="s">
        <v>589</v>
      </c>
      <c r="I9" s="1028"/>
      <c r="J9" s="1029" t="s">
        <v>205</v>
      </c>
      <c r="K9" s="1027" t="s">
        <v>590</v>
      </c>
      <c r="L9" s="1063"/>
      <c r="M9" s="1064" t="s">
        <v>205</v>
      </c>
      <c r="O9" s="1051" t="s">
        <v>204</v>
      </c>
      <c r="P9" s="1052"/>
      <c r="Q9" s="1053"/>
      <c r="R9" s="1067" t="s">
        <v>203</v>
      </c>
      <c r="S9" s="1068"/>
      <c r="T9" s="1069"/>
      <c r="V9" s="1070" t="s">
        <v>202</v>
      </c>
      <c r="W9" s="1071"/>
      <c r="X9" s="1072"/>
    </row>
    <row r="10" spans="1:24" ht="18.899999999999999" customHeight="1">
      <c r="A10" s="1054"/>
      <c r="B10" s="1055"/>
      <c r="C10" s="1056"/>
      <c r="D10" s="1061"/>
      <c r="E10" s="1049" t="s">
        <v>199</v>
      </c>
      <c r="F10" s="136" t="s">
        <v>201</v>
      </c>
      <c r="G10" s="1030"/>
      <c r="H10" s="1049" t="s">
        <v>199</v>
      </c>
      <c r="I10" s="136" t="s">
        <v>201</v>
      </c>
      <c r="J10" s="1030"/>
      <c r="K10" s="1049" t="s">
        <v>199</v>
      </c>
      <c r="L10" s="135" t="s">
        <v>201</v>
      </c>
      <c r="M10" s="1065"/>
      <c r="O10" s="1054"/>
      <c r="P10" s="1055"/>
      <c r="Q10" s="1056"/>
      <c r="R10" s="1049" t="s">
        <v>199</v>
      </c>
      <c r="S10" s="1073" t="s">
        <v>198</v>
      </c>
      <c r="T10" s="1075" t="s">
        <v>197</v>
      </c>
      <c r="V10" s="1076" t="s">
        <v>199</v>
      </c>
      <c r="W10" s="1073" t="s">
        <v>198</v>
      </c>
      <c r="X10" s="1075" t="s">
        <v>197</v>
      </c>
    </row>
    <row r="11" spans="1:24" ht="13.8" thickBot="1">
      <c r="A11" s="1057"/>
      <c r="B11" s="1058"/>
      <c r="C11" s="1059"/>
      <c r="D11" s="1062"/>
      <c r="E11" s="1050"/>
      <c r="F11" s="134" t="s">
        <v>196</v>
      </c>
      <c r="G11" s="1031"/>
      <c r="H11" s="1050"/>
      <c r="I11" s="134" t="s">
        <v>195</v>
      </c>
      <c r="J11" s="1031"/>
      <c r="K11" s="1050"/>
      <c r="L11" s="133" t="s">
        <v>194</v>
      </c>
      <c r="M11" s="1066"/>
      <c r="O11" s="1057"/>
      <c r="P11" s="1058"/>
      <c r="Q11" s="1059"/>
      <c r="R11" s="1050"/>
      <c r="S11" s="1074"/>
      <c r="T11" s="1031"/>
      <c r="V11" s="1077"/>
      <c r="W11" s="1074"/>
      <c r="X11" s="1031"/>
    </row>
    <row r="12" spans="1:24" ht="18" customHeight="1" thickTop="1">
      <c r="A12" s="1129" t="s">
        <v>193</v>
      </c>
      <c r="B12" s="1132" t="s">
        <v>192</v>
      </c>
      <c r="C12" s="1133"/>
      <c r="D12" s="566" t="s">
        <v>180</v>
      </c>
      <c r="E12" s="659"/>
      <c r="F12" s="151">
        <f t="shared" ref="F12:F43" si="0">ROUND(E12*$R12,2)</f>
        <v>0</v>
      </c>
      <c r="G12" s="194">
        <f t="shared" ref="G12:G38" si="1">E12*$R12*$V12*44/12</f>
        <v>0</v>
      </c>
      <c r="H12" s="664"/>
      <c r="I12" s="151">
        <f t="shared" ref="I12:I43" si="2">ROUND(H12*$R12,2)</f>
        <v>0</v>
      </c>
      <c r="J12" s="194">
        <f t="shared" ref="J12:J38" si="3">H12*$R12*$V12*44/12</f>
        <v>0</v>
      </c>
      <c r="K12" s="151">
        <f t="shared" ref="K12:K43" si="4">E12-H12</f>
        <v>0</v>
      </c>
      <c r="L12" s="164">
        <f t="shared" ref="L12:L43" si="5">ROUND(K12*$R12,2)</f>
        <v>0</v>
      </c>
      <c r="M12" s="131">
        <f t="shared" ref="M12:M38" si="6">K12*$R12*$V12*44/12</f>
        <v>0</v>
      </c>
      <c r="O12" s="1082" t="s">
        <v>193</v>
      </c>
      <c r="P12" s="1085" t="s">
        <v>192</v>
      </c>
      <c r="Q12" s="1086"/>
      <c r="R12" s="615">
        <v>38.299999999999997</v>
      </c>
      <c r="S12" s="129" t="s">
        <v>178</v>
      </c>
      <c r="T12" s="126"/>
      <c r="V12" s="616">
        <v>1.9E-2</v>
      </c>
      <c r="W12" s="127" t="s">
        <v>152</v>
      </c>
      <c r="X12" s="126"/>
    </row>
    <row r="13" spans="1:24" ht="18" customHeight="1">
      <c r="A13" s="1130"/>
      <c r="B13" s="1087" t="s">
        <v>191</v>
      </c>
      <c r="C13" s="1088"/>
      <c r="D13" s="567" t="s">
        <v>180</v>
      </c>
      <c r="E13" s="660"/>
      <c r="F13" s="152">
        <f t="shared" si="0"/>
        <v>0</v>
      </c>
      <c r="G13" s="189">
        <f t="shared" si="1"/>
        <v>0</v>
      </c>
      <c r="H13" s="665"/>
      <c r="I13" s="152">
        <f t="shared" si="2"/>
        <v>0</v>
      </c>
      <c r="J13" s="189">
        <f t="shared" si="3"/>
        <v>0</v>
      </c>
      <c r="K13" s="152">
        <f t="shared" si="4"/>
        <v>0</v>
      </c>
      <c r="L13" s="165">
        <f t="shared" si="5"/>
        <v>0</v>
      </c>
      <c r="M13" s="103">
        <f t="shared" si="6"/>
        <v>0</v>
      </c>
      <c r="O13" s="1083"/>
      <c r="P13" s="1089" t="s">
        <v>191</v>
      </c>
      <c r="Q13" s="1090"/>
      <c r="R13" s="617">
        <v>34.799999999999997</v>
      </c>
      <c r="S13" s="92" t="s">
        <v>178</v>
      </c>
      <c r="T13" s="91"/>
      <c r="V13" s="618">
        <v>1.83E-2</v>
      </c>
      <c r="W13" s="92" t="s">
        <v>152</v>
      </c>
      <c r="X13" s="91"/>
    </row>
    <row r="14" spans="1:24" ht="18" customHeight="1">
      <c r="A14" s="1130"/>
      <c r="B14" s="1087" t="s">
        <v>190</v>
      </c>
      <c r="C14" s="1088"/>
      <c r="D14" s="567" t="s">
        <v>180</v>
      </c>
      <c r="E14" s="660"/>
      <c r="F14" s="152">
        <f t="shared" si="0"/>
        <v>0</v>
      </c>
      <c r="G14" s="189">
        <f t="shared" si="1"/>
        <v>0</v>
      </c>
      <c r="H14" s="665"/>
      <c r="I14" s="152">
        <f t="shared" si="2"/>
        <v>0</v>
      </c>
      <c r="J14" s="189">
        <f t="shared" si="3"/>
        <v>0</v>
      </c>
      <c r="K14" s="152">
        <f t="shared" si="4"/>
        <v>0</v>
      </c>
      <c r="L14" s="165">
        <f t="shared" si="5"/>
        <v>0</v>
      </c>
      <c r="M14" s="103">
        <f t="shared" si="6"/>
        <v>0</v>
      </c>
      <c r="O14" s="1083"/>
      <c r="P14" s="1089" t="s">
        <v>189</v>
      </c>
      <c r="Q14" s="1090"/>
      <c r="R14" s="617">
        <v>33.4</v>
      </c>
      <c r="S14" s="92" t="s">
        <v>178</v>
      </c>
      <c r="T14" s="91"/>
      <c r="V14" s="618">
        <v>1.8700000000000001E-2</v>
      </c>
      <c r="W14" s="92" t="s">
        <v>152</v>
      </c>
      <c r="X14" s="91"/>
    </row>
    <row r="15" spans="1:24" ht="18" customHeight="1">
      <c r="A15" s="1130"/>
      <c r="B15" s="1087" t="s">
        <v>188</v>
      </c>
      <c r="C15" s="1088"/>
      <c r="D15" s="567" t="s">
        <v>180</v>
      </c>
      <c r="E15" s="660"/>
      <c r="F15" s="152">
        <f t="shared" si="0"/>
        <v>0</v>
      </c>
      <c r="G15" s="189">
        <f t="shared" si="1"/>
        <v>0</v>
      </c>
      <c r="H15" s="665"/>
      <c r="I15" s="152">
        <f t="shared" si="2"/>
        <v>0</v>
      </c>
      <c r="J15" s="189">
        <f t="shared" si="3"/>
        <v>0</v>
      </c>
      <c r="K15" s="152">
        <f t="shared" si="4"/>
        <v>0</v>
      </c>
      <c r="L15" s="165">
        <f t="shared" si="5"/>
        <v>0</v>
      </c>
      <c r="M15" s="103">
        <f t="shared" si="6"/>
        <v>0</v>
      </c>
      <c r="O15" s="1083"/>
      <c r="P15" s="1089" t="s">
        <v>188</v>
      </c>
      <c r="Q15" s="1090"/>
      <c r="R15" s="617">
        <v>33.299999999999997</v>
      </c>
      <c r="S15" s="92" t="s">
        <v>178</v>
      </c>
      <c r="T15" s="91"/>
      <c r="V15" s="618">
        <v>1.8599999999999998E-2</v>
      </c>
      <c r="W15" s="92" t="s">
        <v>152</v>
      </c>
      <c r="X15" s="91"/>
    </row>
    <row r="16" spans="1:24" ht="18" customHeight="1">
      <c r="A16" s="1130"/>
      <c r="B16" s="1078" t="s">
        <v>185</v>
      </c>
      <c r="C16" s="1079"/>
      <c r="D16" s="567" t="s">
        <v>180</v>
      </c>
      <c r="E16" s="660"/>
      <c r="F16" s="152">
        <f t="shared" si="0"/>
        <v>0</v>
      </c>
      <c r="G16" s="189">
        <f t="shared" si="1"/>
        <v>0</v>
      </c>
      <c r="H16" s="665"/>
      <c r="I16" s="152">
        <f t="shared" si="2"/>
        <v>0</v>
      </c>
      <c r="J16" s="189">
        <f t="shared" si="3"/>
        <v>0</v>
      </c>
      <c r="K16" s="152">
        <f t="shared" si="4"/>
        <v>0</v>
      </c>
      <c r="L16" s="165">
        <f t="shared" si="5"/>
        <v>0</v>
      </c>
      <c r="M16" s="103">
        <f t="shared" si="6"/>
        <v>0</v>
      </c>
      <c r="O16" s="1083"/>
      <c r="P16" s="1080" t="s">
        <v>185</v>
      </c>
      <c r="Q16" s="1081"/>
      <c r="R16" s="617">
        <v>36.5</v>
      </c>
      <c r="S16" s="92" t="s">
        <v>178</v>
      </c>
      <c r="T16" s="91"/>
      <c r="V16" s="618">
        <v>1.8700000000000001E-2</v>
      </c>
      <c r="W16" s="92" t="s">
        <v>152</v>
      </c>
      <c r="X16" s="91"/>
    </row>
    <row r="17" spans="1:24" ht="18" customHeight="1">
      <c r="A17" s="1130"/>
      <c r="B17" s="1078" t="s">
        <v>182</v>
      </c>
      <c r="C17" s="1079"/>
      <c r="D17" s="567" t="s">
        <v>180</v>
      </c>
      <c r="E17" s="660"/>
      <c r="F17" s="152">
        <f t="shared" si="0"/>
        <v>0</v>
      </c>
      <c r="G17" s="189">
        <f t="shared" si="1"/>
        <v>0</v>
      </c>
      <c r="H17" s="665"/>
      <c r="I17" s="152">
        <f t="shared" si="2"/>
        <v>0</v>
      </c>
      <c r="J17" s="189">
        <f t="shared" si="3"/>
        <v>0</v>
      </c>
      <c r="K17" s="152">
        <f t="shared" si="4"/>
        <v>0</v>
      </c>
      <c r="L17" s="165">
        <f t="shared" si="5"/>
        <v>0</v>
      </c>
      <c r="M17" s="103">
        <f t="shared" si="6"/>
        <v>0</v>
      </c>
      <c r="O17" s="1083"/>
      <c r="P17" s="1080" t="s">
        <v>182</v>
      </c>
      <c r="Q17" s="1081"/>
      <c r="R17" s="617">
        <v>38</v>
      </c>
      <c r="S17" s="92" t="s">
        <v>178</v>
      </c>
      <c r="T17" s="91"/>
      <c r="V17" s="618">
        <v>1.8800000000000001E-2</v>
      </c>
      <c r="W17" s="92" t="s">
        <v>152</v>
      </c>
      <c r="X17" s="91"/>
    </row>
    <row r="18" spans="1:24" ht="18" customHeight="1">
      <c r="A18" s="1130"/>
      <c r="B18" s="1078" t="s">
        <v>181</v>
      </c>
      <c r="C18" s="1079"/>
      <c r="D18" s="567" t="s">
        <v>180</v>
      </c>
      <c r="E18" s="660"/>
      <c r="F18" s="152">
        <f t="shared" si="0"/>
        <v>0</v>
      </c>
      <c r="G18" s="189">
        <f t="shared" si="1"/>
        <v>0</v>
      </c>
      <c r="H18" s="665"/>
      <c r="I18" s="152">
        <f t="shared" si="2"/>
        <v>0</v>
      </c>
      <c r="J18" s="189">
        <f t="shared" si="3"/>
        <v>0</v>
      </c>
      <c r="K18" s="152">
        <f t="shared" si="4"/>
        <v>0</v>
      </c>
      <c r="L18" s="165">
        <f t="shared" si="5"/>
        <v>0</v>
      </c>
      <c r="M18" s="103">
        <f t="shared" si="6"/>
        <v>0</v>
      </c>
      <c r="O18" s="1083"/>
      <c r="P18" s="1080" t="s">
        <v>181</v>
      </c>
      <c r="Q18" s="1081"/>
      <c r="R18" s="617">
        <v>38.9</v>
      </c>
      <c r="S18" s="92" t="s">
        <v>178</v>
      </c>
      <c r="T18" s="91"/>
      <c r="V18" s="618">
        <v>1.9300000000000001E-2</v>
      </c>
      <c r="W18" s="92" t="s">
        <v>152</v>
      </c>
      <c r="X18" s="91"/>
    </row>
    <row r="19" spans="1:24" ht="18" customHeight="1">
      <c r="A19" s="1130"/>
      <c r="B19" s="1078" t="s">
        <v>179</v>
      </c>
      <c r="C19" s="1079"/>
      <c r="D19" s="567" t="s">
        <v>180</v>
      </c>
      <c r="E19" s="660"/>
      <c r="F19" s="152">
        <f t="shared" si="0"/>
        <v>0</v>
      </c>
      <c r="G19" s="189">
        <f t="shared" si="1"/>
        <v>0</v>
      </c>
      <c r="H19" s="665"/>
      <c r="I19" s="152">
        <f t="shared" si="2"/>
        <v>0</v>
      </c>
      <c r="J19" s="189">
        <f t="shared" si="3"/>
        <v>0</v>
      </c>
      <c r="K19" s="152">
        <f t="shared" si="4"/>
        <v>0</v>
      </c>
      <c r="L19" s="165">
        <f t="shared" si="5"/>
        <v>0</v>
      </c>
      <c r="M19" s="103">
        <f t="shared" si="6"/>
        <v>0</v>
      </c>
      <c r="O19" s="1083"/>
      <c r="P19" s="1080" t="s">
        <v>179</v>
      </c>
      <c r="Q19" s="1081"/>
      <c r="R19" s="617">
        <v>41.8</v>
      </c>
      <c r="S19" s="92" t="s">
        <v>178</v>
      </c>
      <c r="T19" s="91"/>
      <c r="V19" s="618">
        <v>2.0199999999999999E-2</v>
      </c>
      <c r="W19" s="92" t="s">
        <v>152</v>
      </c>
      <c r="X19" s="91"/>
    </row>
    <row r="20" spans="1:24" ht="18" customHeight="1">
      <c r="A20" s="1130"/>
      <c r="B20" s="1078" t="s">
        <v>177</v>
      </c>
      <c r="C20" s="1079"/>
      <c r="D20" s="567" t="s">
        <v>164</v>
      </c>
      <c r="E20" s="660"/>
      <c r="F20" s="152">
        <f t="shared" si="0"/>
        <v>0</v>
      </c>
      <c r="G20" s="189">
        <f t="shared" si="1"/>
        <v>0</v>
      </c>
      <c r="H20" s="665"/>
      <c r="I20" s="152">
        <f t="shared" si="2"/>
        <v>0</v>
      </c>
      <c r="J20" s="189">
        <f t="shared" si="3"/>
        <v>0</v>
      </c>
      <c r="K20" s="152">
        <f t="shared" si="4"/>
        <v>0</v>
      </c>
      <c r="L20" s="165">
        <f t="shared" si="5"/>
        <v>0</v>
      </c>
      <c r="M20" s="103">
        <f t="shared" si="6"/>
        <v>0</v>
      </c>
      <c r="O20" s="1083"/>
      <c r="P20" s="1080" t="s">
        <v>177</v>
      </c>
      <c r="Q20" s="1081"/>
      <c r="R20" s="617">
        <v>40</v>
      </c>
      <c r="S20" s="92" t="s">
        <v>162</v>
      </c>
      <c r="T20" s="91"/>
      <c r="V20" s="618">
        <v>2.0400000000000001E-2</v>
      </c>
      <c r="W20" s="92" t="s">
        <v>152</v>
      </c>
      <c r="X20" s="91"/>
    </row>
    <row r="21" spans="1:24" ht="18" customHeight="1">
      <c r="A21" s="1130"/>
      <c r="B21" s="1078" t="s">
        <v>176</v>
      </c>
      <c r="C21" s="1079"/>
      <c r="D21" s="567" t="s">
        <v>164</v>
      </c>
      <c r="E21" s="660"/>
      <c r="F21" s="152">
        <f t="shared" si="0"/>
        <v>0</v>
      </c>
      <c r="G21" s="189">
        <f t="shared" si="1"/>
        <v>0</v>
      </c>
      <c r="H21" s="665"/>
      <c r="I21" s="152">
        <f t="shared" si="2"/>
        <v>0</v>
      </c>
      <c r="J21" s="189">
        <f t="shared" si="3"/>
        <v>0</v>
      </c>
      <c r="K21" s="152">
        <f t="shared" si="4"/>
        <v>0</v>
      </c>
      <c r="L21" s="165">
        <f t="shared" si="5"/>
        <v>0</v>
      </c>
      <c r="M21" s="103">
        <f t="shared" si="6"/>
        <v>0</v>
      </c>
      <c r="O21" s="1083"/>
      <c r="P21" s="1080" t="s">
        <v>176</v>
      </c>
      <c r="Q21" s="1081"/>
      <c r="R21" s="617">
        <v>34.1</v>
      </c>
      <c r="S21" s="92" t="s">
        <v>162</v>
      </c>
      <c r="T21" s="91"/>
      <c r="V21" s="618">
        <v>2.4500000000000001E-2</v>
      </c>
      <c r="W21" s="92" t="s">
        <v>152</v>
      </c>
      <c r="X21" s="91"/>
    </row>
    <row r="22" spans="1:24" ht="18" customHeight="1">
      <c r="A22" s="1130"/>
      <c r="B22" s="1091" t="s">
        <v>175</v>
      </c>
      <c r="C22" s="1091" t="s">
        <v>174</v>
      </c>
      <c r="D22" s="568" t="s">
        <v>164</v>
      </c>
      <c r="E22" s="661"/>
      <c r="F22" s="153">
        <f t="shared" si="0"/>
        <v>0</v>
      </c>
      <c r="G22" s="193">
        <f t="shared" si="1"/>
        <v>0</v>
      </c>
      <c r="H22" s="666"/>
      <c r="I22" s="153">
        <f t="shared" si="2"/>
        <v>0</v>
      </c>
      <c r="J22" s="193">
        <f t="shared" si="3"/>
        <v>0</v>
      </c>
      <c r="K22" s="153">
        <f t="shared" si="4"/>
        <v>0</v>
      </c>
      <c r="L22" s="166">
        <f t="shared" si="5"/>
        <v>0</v>
      </c>
      <c r="M22" s="124">
        <f t="shared" si="6"/>
        <v>0</v>
      </c>
      <c r="N22" s="30" t="s">
        <v>157</v>
      </c>
      <c r="O22" s="1083"/>
      <c r="P22" s="1095" t="s">
        <v>175</v>
      </c>
      <c r="Q22" s="78" t="s">
        <v>174</v>
      </c>
      <c r="R22" s="619">
        <v>50.1</v>
      </c>
      <c r="S22" s="98" t="s">
        <v>162</v>
      </c>
      <c r="T22" s="620"/>
      <c r="V22" s="621">
        <v>1.6299999999999999E-2</v>
      </c>
      <c r="W22" s="98" t="s">
        <v>152</v>
      </c>
      <c r="X22" s="123"/>
    </row>
    <row r="23" spans="1:24" ht="18" customHeight="1">
      <c r="A23" s="1130"/>
      <c r="B23" s="1092"/>
      <c r="C23" s="1094"/>
      <c r="D23" s="569" t="s">
        <v>158</v>
      </c>
      <c r="E23" s="662"/>
      <c r="F23" s="154">
        <f t="shared" si="0"/>
        <v>0</v>
      </c>
      <c r="G23" s="191">
        <f t="shared" si="1"/>
        <v>0</v>
      </c>
      <c r="H23" s="667"/>
      <c r="I23" s="154">
        <f t="shared" si="2"/>
        <v>0</v>
      </c>
      <c r="J23" s="191">
        <f t="shared" si="3"/>
        <v>0</v>
      </c>
      <c r="K23" s="154">
        <f t="shared" si="4"/>
        <v>0</v>
      </c>
      <c r="L23" s="167">
        <f t="shared" si="5"/>
        <v>0</v>
      </c>
      <c r="M23" s="124">
        <f t="shared" si="6"/>
        <v>0</v>
      </c>
      <c r="O23" s="1083"/>
      <c r="P23" s="1096"/>
      <c r="Q23" s="560" t="s">
        <v>174</v>
      </c>
      <c r="R23" s="622">
        <v>109.4</v>
      </c>
      <c r="S23" s="127" t="s">
        <v>154</v>
      </c>
      <c r="T23" s="623"/>
      <c r="V23" s="624">
        <v>1.6299999999999999E-2</v>
      </c>
      <c r="W23" s="111" t="s">
        <v>152</v>
      </c>
      <c r="X23" s="625"/>
    </row>
    <row r="24" spans="1:24" ht="18" customHeight="1">
      <c r="A24" s="1130"/>
      <c r="B24" s="1093"/>
      <c r="C24" s="570" t="s">
        <v>173</v>
      </c>
      <c r="D24" s="566" t="s">
        <v>158</v>
      </c>
      <c r="E24" s="659"/>
      <c r="F24" s="151">
        <f t="shared" si="0"/>
        <v>0</v>
      </c>
      <c r="G24" s="194">
        <f t="shared" si="1"/>
        <v>0</v>
      </c>
      <c r="H24" s="664"/>
      <c r="I24" s="151">
        <f t="shared" si="2"/>
        <v>0</v>
      </c>
      <c r="J24" s="194">
        <f t="shared" si="3"/>
        <v>0</v>
      </c>
      <c r="K24" s="151">
        <f t="shared" si="4"/>
        <v>0</v>
      </c>
      <c r="L24" s="164">
        <f t="shared" si="5"/>
        <v>0</v>
      </c>
      <c r="M24" s="131">
        <f t="shared" si="6"/>
        <v>0</v>
      </c>
      <c r="O24" s="1083"/>
      <c r="P24" s="1097"/>
      <c r="Q24" s="101" t="s">
        <v>173</v>
      </c>
      <c r="R24" s="617">
        <v>46.1</v>
      </c>
      <c r="S24" s="92" t="s">
        <v>154</v>
      </c>
      <c r="T24" s="626"/>
      <c r="V24" s="616">
        <v>1.44E-2</v>
      </c>
      <c r="W24" s="127" t="s">
        <v>152</v>
      </c>
      <c r="X24" s="110"/>
    </row>
    <row r="25" spans="1:24" ht="33" customHeight="1">
      <c r="A25" s="1130"/>
      <c r="B25" s="1098" t="s">
        <v>172</v>
      </c>
      <c r="C25" s="571" t="s">
        <v>171</v>
      </c>
      <c r="D25" s="568" t="s">
        <v>164</v>
      </c>
      <c r="E25" s="661"/>
      <c r="F25" s="153">
        <f t="shared" si="0"/>
        <v>0</v>
      </c>
      <c r="G25" s="193">
        <f t="shared" si="1"/>
        <v>0</v>
      </c>
      <c r="H25" s="666"/>
      <c r="I25" s="153">
        <f t="shared" si="2"/>
        <v>0</v>
      </c>
      <c r="J25" s="193">
        <f t="shared" si="3"/>
        <v>0</v>
      </c>
      <c r="K25" s="153">
        <f t="shared" si="4"/>
        <v>0</v>
      </c>
      <c r="L25" s="166">
        <f t="shared" si="5"/>
        <v>0</v>
      </c>
      <c r="M25" s="124">
        <f t="shared" si="6"/>
        <v>0</v>
      </c>
      <c r="O25" s="1083"/>
      <c r="P25" s="1099" t="s">
        <v>172</v>
      </c>
      <c r="Q25" s="78" t="s">
        <v>171</v>
      </c>
      <c r="R25" s="619">
        <v>54.7</v>
      </c>
      <c r="S25" s="98" t="s">
        <v>162</v>
      </c>
      <c r="T25" s="620"/>
      <c r="V25" s="621">
        <v>1.3899999999999999E-2</v>
      </c>
      <c r="W25" s="98" t="s">
        <v>152</v>
      </c>
      <c r="X25" s="123"/>
    </row>
    <row r="26" spans="1:24" ht="18" customHeight="1">
      <c r="A26" s="1130"/>
      <c r="B26" s="1093"/>
      <c r="C26" s="572" t="s">
        <v>170</v>
      </c>
      <c r="D26" s="569" t="s">
        <v>158</v>
      </c>
      <c r="E26" s="662"/>
      <c r="F26" s="154">
        <f t="shared" si="0"/>
        <v>0</v>
      </c>
      <c r="G26" s="191">
        <f t="shared" si="1"/>
        <v>0</v>
      </c>
      <c r="H26" s="667"/>
      <c r="I26" s="154">
        <f t="shared" si="2"/>
        <v>0</v>
      </c>
      <c r="J26" s="191">
        <f t="shared" si="3"/>
        <v>0</v>
      </c>
      <c r="K26" s="154">
        <f t="shared" si="4"/>
        <v>0</v>
      </c>
      <c r="L26" s="167">
        <f t="shared" si="5"/>
        <v>0</v>
      </c>
      <c r="M26" s="114">
        <f t="shared" si="6"/>
        <v>0</v>
      </c>
      <c r="O26" s="1083"/>
      <c r="P26" s="1097"/>
      <c r="Q26" s="560" t="s">
        <v>170</v>
      </c>
      <c r="R26" s="622">
        <v>38.4</v>
      </c>
      <c r="S26" s="127" t="s">
        <v>154</v>
      </c>
      <c r="T26" s="623"/>
      <c r="V26" s="624">
        <v>1.3899999999999999E-2</v>
      </c>
      <c r="W26" s="111" t="s">
        <v>152</v>
      </c>
      <c r="X26" s="110"/>
    </row>
    <row r="27" spans="1:24" ht="18" customHeight="1">
      <c r="A27" s="1130"/>
      <c r="B27" s="1078" t="s">
        <v>565</v>
      </c>
      <c r="C27" s="1100"/>
      <c r="D27" s="567" t="s">
        <v>164</v>
      </c>
      <c r="E27" s="660"/>
      <c r="F27" s="152">
        <f t="shared" si="0"/>
        <v>0</v>
      </c>
      <c r="G27" s="189">
        <f t="shared" si="1"/>
        <v>0</v>
      </c>
      <c r="H27" s="665"/>
      <c r="I27" s="152">
        <f t="shared" si="2"/>
        <v>0</v>
      </c>
      <c r="J27" s="189">
        <f t="shared" si="3"/>
        <v>0</v>
      </c>
      <c r="K27" s="152">
        <f t="shared" si="4"/>
        <v>0</v>
      </c>
      <c r="L27" s="165">
        <f t="shared" si="5"/>
        <v>0</v>
      </c>
      <c r="M27" s="124">
        <f t="shared" si="6"/>
        <v>0</v>
      </c>
      <c r="O27" s="1083"/>
      <c r="P27" s="1080" t="s">
        <v>565</v>
      </c>
      <c r="Q27" s="1101"/>
      <c r="R27" s="617">
        <v>28.7</v>
      </c>
      <c r="S27" s="92" t="s">
        <v>162</v>
      </c>
      <c r="T27" s="561"/>
      <c r="V27" s="618">
        <v>2.46E-2</v>
      </c>
      <c r="W27" s="92" t="s">
        <v>152</v>
      </c>
      <c r="X27" s="561"/>
    </row>
    <row r="28" spans="1:24" ht="18" customHeight="1">
      <c r="A28" s="1130"/>
      <c r="B28" s="1078" t="s">
        <v>566</v>
      </c>
      <c r="C28" s="1100"/>
      <c r="D28" s="567" t="s">
        <v>164</v>
      </c>
      <c r="E28" s="660"/>
      <c r="F28" s="152">
        <f t="shared" si="0"/>
        <v>0</v>
      </c>
      <c r="G28" s="189">
        <f t="shared" si="1"/>
        <v>0</v>
      </c>
      <c r="H28" s="665"/>
      <c r="I28" s="152">
        <f t="shared" si="2"/>
        <v>0</v>
      </c>
      <c r="J28" s="189">
        <f t="shared" si="3"/>
        <v>0</v>
      </c>
      <c r="K28" s="152">
        <f t="shared" si="4"/>
        <v>0</v>
      </c>
      <c r="L28" s="165">
        <f t="shared" si="5"/>
        <v>0</v>
      </c>
      <c r="M28" s="121">
        <f t="shared" si="6"/>
        <v>0</v>
      </c>
      <c r="O28" s="1083"/>
      <c r="P28" s="1080" t="s">
        <v>566</v>
      </c>
      <c r="Q28" s="1101"/>
      <c r="R28" s="617">
        <v>28.9</v>
      </c>
      <c r="S28" s="92" t="s">
        <v>162</v>
      </c>
      <c r="T28" s="561"/>
      <c r="V28" s="618">
        <v>2.4500000000000001E-2</v>
      </c>
      <c r="W28" s="92" t="s">
        <v>152</v>
      </c>
      <c r="X28" s="561"/>
    </row>
    <row r="29" spans="1:24" ht="18" customHeight="1">
      <c r="A29" s="1130"/>
      <c r="B29" s="1078" t="s">
        <v>567</v>
      </c>
      <c r="C29" s="1100"/>
      <c r="D29" s="567" t="s">
        <v>164</v>
      </c>
      <c r="E29" s="660"/>
      <c r="F29" s="152">
        <f t="shared" si="0"/>
        <v>0</v>
      </c>
      <c r="G29" s="189">
        <f t="shared" si="1"/>
        <v>0</v>
      </c>
      <c r="H29" s="665"/>
      <c r="I29" s="152">
        <f t="shared" si="2"/>
        <v>0</v>
      </c>
      <c r="J29" s="189">
        <f t="shared" si="3"/>
        <v>0</v>
      </c>
      <c r="K29" s="152">
        <f t="shared" si="4"/>
        <v>0</v>
      </c>
      <c r="L29" s="165">
        <f t="shared" si="5"/>
        <v>0</v>
      </c>
      <c r="M29" s="114">
        <f t="shared" si="6"/>
        <v>0</v>
      </c>
      <c r="O29" s="1083"/>
      <c r="P29" s="1080" t="s">
        <v>567</v>
      </c>
      <c r="Q29" s="1101"/>
      <c r="R29" s="617">
        <v>28.3</v>
      </c>
      <c r="S29" s="92" t="s">
        <v>162</v>
      </c>
      <c r="T29" s="561"/>
      <c r="V29" s="616">
        <v>2.5100000000000001E-2</v>
      </c>
      <c r="W29" s="127" t="s">
        <v>152</v>
      </c>
      <c r="X29" s="561"/>
    </row>
    <row r="30" spans="1:24" ht="18" customHeight="1">
      <c r="A30" s="1130"/>
      <c r="B30" s="1078" t="s">
        <v>571</v>
      </c>
      <c r="C30" s="1079"/>
      <c r="D30" s="567" t="s">
        <v>164</v>
      </c>
      <c r="E30" s="660"/>
      <c r="F30" s="152">
        <f t="shared" si="0"/>
        <v>0</v>
      </c>
      <c r="G30" s="189">
        <f t="shared" si="1"/>
        <v>0</v>
      </c>
      <c r="H30" s="665"/>
      <c r="I30" s="152">
        <f t="shared" si="2"/>
        <v>0</v>
      </c>
      <c r="J30" s="189">
        <f t="shared" si="3"/>
        <v>0</v>
      </c>
      <c r="K30" s="152">
        <f t="shared" si="4"/>
        <v>0</v>
      </c>
      <c r="L30" s="165">
        <f t="shared" si="5"/>
        <v>0</v>
      </c>
      <c r="M30" s="114">
        <f t="shared" si="6"/>
        <v>0</v>
      </c>
      <c r="O30" s="1083"/>
      <c r="P30" s="1080" t="s">
        <v>571</v>
      </c>
      <c r="Q30" s="1081"/>
      <c r="R30" s="617">
        <v>26.1</v>
      </c>
      <c r="S30" s="92" t="s">
        <v>162</v>
      </c>
      <c r="T30" s="561"/>
      <c r="V30" s="616">
        <v>2.4299999999999999E-2</v>
      </c>
      <c r="W30" s="111" t="s">
        <v>152</v>
      </c>
      <c r="X30" s="561"/>
    </row>
    <row r="31" spans="1:24" ht="18" customHeight="1">
      <c r="A31" s="1130"/>
      <c r="B31" s="1078" t="s">
        <v>572</v>
      </c>
      <c r="C31" s="1079"/>
      <c r="D31" s="567" t="s">
        <v>164</v>
      </c>
      <c r="E31" s="660"/>
      <c r="F31" s="152">
        <f t="shared" si="0"/>
        <v>0</v>
      </c>
      <c r="G31" s="189">
        <f t="shared" si="1"/>
        <v>0</v>
      </c>
      <c r="H31" s="665"/>
      <c r="I31" s="152">
        <f t="shared" si="2"/>
        <v>0</v>
      </c>
      <c r="J31" s="189">
        <f t="shared" si="3"/>
        <v>0</v>
      </c>
      <c r="K31" s="152">
        <f t="shared" si="4"/>
        <v>0</v>
      </c>
      <c r="L31" s="165">
        <f t="shared" si="5"/>
        <v>0</v>
      </c>
      <c r="M31" s="114">
        <f t="shared" si="6"/>
        <v>0</v>
      </c>
      <c r="O31" s="1083"/>
      <c r="P31" s="1080" t="s">
        <v>572</v>
      </c>
      <c r="Q31" s="1081"/>
      <c r="R31" s="617">
        <v>24.2</v>
      </c>
      <c r="S31" s="92" t="s">
        <v>162</v>
      </c>
      <c r="T31" s="561"/>
      <c r="V31" s="616">
        <v>2.4199999999999999E-2</v>
      </c>
      <c r="W31" s="111" t="s">
        <v>152</v>
      </c>
      <c r="X31" s="561"/>
    </row>
    <row r="32" spans="1:24" ht="18" customHeight="1">
      <c r="A32" s="1130"/>
      <c r="B32" s="1078" t="s">
        <v>573</v>
      </c>
      <c r="C32" s="1079"/>
      <c r="D32" s="567" t="s">
        <v>164</v>
      </c>
      <c r="E32" s="660"/>
      <c r="F32" s="152">
        <f t="shared" si="0"/>
        <v>0</v>
      </c>
      <c r="G32" s="189">
        <f t="shared" si="1"/>
        <v>0</v>
      </c>
      <c r="H32" s="665"/>
      <c r="I32" s="152">
        <f t="shared" si="2"/>
        <v>0</v>
      </c>
      <c r="J32" s="189">
        <f t="shared" si="3"/>
        <v>0</v>
      </c>
      <c r="K32" s="152">
        <f t="shared" si="4"/>
        <v>0</v>
      </c>
      <c r="L32" s="165">
        <f t="shared" si="5"/>
        <v>0</v>
      </c>
      <c r="M32" s="114">
        <f t="shared" si="6"/>
        <v>0</v>
      </c>
      <c r="O32" s="1083"/>
      <c r="P32" s="1080" t="s">
        <v>573</v>
      </c>
      <c r="Q32" s="1081"/>
      <c r="R32" s="617">
        <v>27.8</v>
      </c>
      <c r="S32" s="92" t="s">
        <v>162</v>
      </c>
      <c r="T32" s="561"/>
      <c r="V32" s="616">
        <v>2.5899999999999999E-2</v>
      </c>
      <c r="W32" s="111" t="s">
        <v>152</v>
      </c>
      <c r="X32" s="561"/>
    </row>
    <row r="33" spans="1:24" ht="18" customHeight="1">
      <c r="A33" s="1130"/>
      <c r="B33" s="1078" t="s">
        <v>165</v>
      </c>
      <c r="C33" s="1079"/>
      <c r="D33" s="567" t="s">
        <v>164</v>
      </c>
      <c r="E33" s="660"/>
      <c r="F33" s="152">
        <f t="shared" si="0"/>
        <v>0</v>
      </c>
      <c r="G33" s="189">
        <f t="shared" si="1"/>
        <v>0</v>
      </c>
      <c r="H33" s="665"/>
      <c r="I33" s="152">
        <f t="shared" si="2"/>
        <v>0</v>
      </c>
      <c r="J33" s="189">
        <f t="shared" si="3"/>
        <v>0</v>
      </c>
      <c r="K33" s="152">
        <f t="shared" si="4"/>
        <v>0</v>
      </c>
      <c r="L33" s="165">
        <f t="shared" si="5"/>
        <v>0</v>
      </c>
      <c r="M33" s="103">
        <f t="shared" si="6"/>
        <v>0</v>
      </c>
      <c r="O33" s="1083"/>
      <c r="P33" s="1080" t="s">
        <v>165</v>
      </c>
      <c r="Q33" s="1081"/>
      <c r="R33" s="617">
        <v>29</v>
      </c>
      <c r="S33" s="92" t="s">
        <v>162</v>
      </c>
      <c r="T33" s="91"/>
      <c r="V33" s="618">
        <v>2.9899999999999999E-2</v>
      </c>
      <c r="W33" s="92" t="s">
        <v>152</v>
      </c>
      <c r="X33" s="91"/>
    </row>
    <row r="34" spans="1:24" ht="18" customHeight="1">
      <c r="A34" s="1130"/>
      <c r="B34" s="1078" t="s">
        <v>163</v>
      </c>
      <c r="C34" s="1079"/>
      <c r="D34" s="567" t="s">
        <v>164</v>
      </c>
      <c r="E34" s="660"/>
      <c r="F34" s="152">
        <f t="shared" si="0"/>
        <v>0</v>
      </c>
      <c r="G34" s="189">
        <f t="shared" si="1"/>
        <v>0</v>
      </c>
      <c r="H34" s="665"/>
      <c r="I34" s="152">
        <f t="shared" si="2"/>
        <v>0</v>
      </c>
      <c r="J34" s="189">
        <f t="shared" si="3"/>
        <v>0</v>
      </c>
      <c r="K34" s="152">
        <f t="shared" si="4"/>
        <v>0</v>
      </c>
      <c r="L34" s="165">
        <f t="shared" si="5"/>
        <v>0</v>
      </c>
      <c r="M34" s="103">
        <f t="shared" si="6"/>
        <v>0</v>
      </c>
      <c r="O34" s="1083"/>
      <c r="P34" s="1080" t="s">
        <v>163</v>
      </c>
      <c r="Q34" s="1081"/>
      <c r="R34" s="617">
        <v>37.299999999999997</v>
      </c>
      <c r="S34" s="92" t="s">
        <v>162</v>
      </c>
      <c r="T34" s="91"/>
      <c r="V34" s="618">
        <v>2.0899999999999998E-2</v>
      </c>
      <c r="W34" s="92" t="s">
        <v>152</v>
      </c>
      <c r="X34" s="91"/>
    </row>
    <row r="35" spans="1:24" ht="18" customHeight="1">
      <c r="A35" s="1130"/>
      <c r="B35" s="1078" t="s">
        <v>161</v>
      </c>
      <c r="C35" s="1079"/>
      <c r="D35" s="569" t="s">
        <v>158</v>
      </c>
      <c r="E35" s="660"/>
      <c r="F35" s="152">
        <f t="shared" si="0"/>
        <v>0</v>
      </c>
      <c r="G35" s="189">
        <f t="shared" si="1"/>
        <v>0</v>
      </c>
      <c r="H35" s="665"/>
      <c r="I35" s="152">
        <f t="shared" si="2"/>
        <v>0</v>
      </c>
      <c r="J35" s="189">
        <f t="shared" si="3"/>
        <v>0</v>
      </c>
      <c r="K35" s="152">
        <f t="shared" si="4"/>
        <v>0</v>
      </c>
      <c r="L35" s="165">
        <f t="shared" si="5"/>
        <v>0</v>
      </c>
      <c r="M35" s="103">
        <f t="shared" si="6"/>
        <v>0</v>
      </c>
      <c r="O35" s="1083"/>
      <c r="P35" s="1080" t="s">
        <v>161</v>
      </c>
      <c r="Q35" s="1081"/>
      <c r="R35" s="617">
        <v>18.399999999999999</v>
      </c>
      <c r="S35" s="92" t="s">
        <v>154</v>
      </c>
      <c r="T35" s="91"/>
      <c r="V35" s="618">
        <v>1.09E-2</v>
      </c>
      <c r="W35" s="92" t="s">
        <v>152</v>
      </c>
      <c r="X35" s="91"/>
    </row>
    <row r="36" spans="1:24" ht="18" customHeight="1">
      <c r="A36" s="1130"/>
      <c r="B36" s="1078" t="s">
        <v>160</v>
      </c>
      <c r="C36" s="1079"/>
      <c r="D36" s="569" t="s">
        <v>158</v>
      </c>
      <c r="E36" s="660"/>
      <c r="F36" s="152">
        <f t="shared" si="0"/>
        <v>0</v>
      </c>
      <c r="G36" s="189">
        <f t="shared" si="1"/>
        <v>0</v>
      </c>
      <c r="H36" s="665"/>
      <c r="I36" s="152">
        <f t="shared" si="2"/>
        <v>0</v>
      </c>
      <c r="J36" s="189">
        <f t="shared" si="3"/>
        <v>0</v>
      </c>
      <c r="K36" s="152">
        <f t="shared" si="4"/>
        <v>0</v>
      </c>
      <c r="L36" s="165">
        <f t="shared" si="5"/>
        <v>0</v>
      </c>
      <c r="M36" s="103">
        <f t="shared" si="6"/>
        <v>0</v>
      </c>
      <c r="O36" s="1083"/>
      <c r="P36" s="1080" t="s">
        <v>160</v>
      </c>
      <c r="Q36" s="1081"/>
      <c r="R36" s="627">
        <v>3.23</v>
      </c>
      <c r="S36" s="92" t="s">
        <v>154</v>
      </c>
      <c r="T36" s="91"/>
      <c r="V36" s="618">
        <v>2.64E-2</v>
      </c>
      <c r="W36" s="92" t="s">
        <v>152</v>
      </c>
      <c r="X36" s="91"/>
    </row>
    <row r="37" spans="1:24" ht="18" customHeight="1">
      <c r="A37" s="1130"/>
      <c r="B37" s="1078" t="s">
        <v>574</v>
      </c>
      <c r="C37" s="1079"/>
      <c r="D37" s="569" t="s">
        <v>158</v>
      </c>
      <c r="E37" s="663"/>
      <c r="F37" s="156">
        <f t="shared" si="0"/>
        <v>0</v>
      </c>
      <c r="G37" s="189">
        <f t="shared" si="1"/>
        <v>0</v>
      </c>
      <c r="H37" s="668"/>
      <c r="I37" s="156">
        <f t="shared" si="2"/>
        <v>0</v>
      </c>
      <c r="J37" s="189">
        <f t="shared" si="3"/>
        <v>0</v>
      </c>
      <c r="K37" s="152">
        <f t="shared" si="4"/>
        <v>0</v>
      </c>
      <c r="L37" s="165">
        <f t="shared" si="5"/>
        <v>0</v>
      </c>
      <c r="M37" s="103">
        <f t="shared" si="6"/>
        <v>0</v>
      </c>
      <c r="O37" s="1083"/>
      <c r="P37" s="1080" t="s">
        <v>574</v>
      </c>
      <c r="Q37" s="1081"/>
      <c r="R37" s="627">
        <v>3.45</v>
      </c>
      <c r="S37" s="92" t="s">
        <v>154</v>
      </c>
      <c r="T37" s="91"/>
      <c r="V37" s="618">
        <v>2.64E-2</v>
      </c>
      <c r="W37" s="92" t="s">
        <v>152</v>
      </c>
      <c r="X37" s="91"/>
    </row>
    <row r="38" spans="1:24" ht="18" customHeight="1">
      <c r="A38" s="1130"/>
      <c r="B38" s="1107" t="s">
        <v>159</v>
      </c>
      <c r="C38" s="1108"/>
      <c r="D38" s="573" t="s">
        <v>158</v>
      </c>
      <c r="E38" s="663"/>
      <c r="F38" s="156">
        <f t="shared" si="0"/>
        <v>0</v>
      </c>
      <c r="G38" s="190">
        <f t="shared" si="1"/>
        <v>0</v>
      </c>
      <c r="H38" s="668"/>
      <c r="I38" s="156">
        <f t="shared" si="2"/>
        <v>0</v>
      </c>
      <c r="J38" s="190">
        <f t="shared" si="3"/>
        <v>0</v>
      </c>
      <c r="K38" s="156">
        <f t="shared" si="4"/>
        <v>0</v>
      </c>
      <c r="L38" s="169">
        <f t="shared" si="5"/>
        <v>0</v>
      </c>
      <c r="M38" s="106">
        <f t="shared" si="6"/>
        <v>0</v>
      </c>
      <c r="O38" s="1083"/>
      <c r="P38" s="1080" t="s">
        <v>159</v>
      </c>
      <c r="Q38" s="1081"/>
      <c r="R38" s="627">
        <v>7.53</v>
      </c>
      <c r="S38" s="92" t="s">
        <v>154</v>
      </c>
      <c r="T38" s="91"/>
      <c r="V38" s="618">
        <v>4.2000000000000003E-2</v>
      </c>
      <c r="W38" s="92" t="s">
        <v>152</v>
      </c>
      <c r="X38" s="91"/>
    </row>
    <row r="39" spans="1:24" ht="18" customHeight="1">
      <c r="A39" s="1130"/>
      <c r="B39" s="574" t="s">
        <v>156</v>
      </c>
      <c r="C39" s="574" t="s">
        <v>155</v>
      </c>
      <c r="D39" s="567" t="s">
        <v>158</v>
      </c>
      <c r="E39" s="660"/>
      <c r="F39" s="152">
        <f t="shared" si="0"/>
        <v>0</v>
      </c>
      <c r="G39" s="189">
        <f>E39*V39</f>
        <v>0</v>
      </c>
      <c r="H39" s="665"/>
      <c r="I39" s="152">
        <f t="shared" si="2"/>
        <v>0</v>
      </c>
      <c r="J39" s="189">
        <f>H39*V39</f>
        <v>0</v>
      </c>
      <c r="K39" s="152">
        <f t="shared" si="4"/>
        <v>0</v>
      </c>
      <c r="L39" s="165">
        <f t="shared" si="5"/>
        <v>0</v>
      </c>
      <c r="M39" s="103">
        <f>K39*$V39</f>
        <v>0</v>
      </c>
      <c r="N39" s="30" t="s">
        <v>157</v>
      </c>
      <c r="O39" s="1083"/>
      <c r="P39" s="102" t="s">
        <v>156</v>
      </c>
      <c r="Q39" s="101" t="s">
        <v>155</v>
      </c>
      <c r="R39" s="619">
        <v>45</v>
      </c>
      <c r="S39" s="98" t="s">
        <v>154</v>
      </c>
      <c r="T39" s="97"/>
      <c r="V39" s="628">
        <v>2.0499999999999998</v>
      </c>
      <c r="W39" s="98" t="s">
        <v>608</v>
      </c>
      <c r="X39" s="97" t="s">
        <v>600</v>
      </c>
    </row>
    <row r="40" spans="1:24" ht="18" customHeight="1">
      <c r="A40" s="1130"/>
      <c r="B40" s="1109" t="s">
        <v>150</v>
      </c>
      <c r="C40" s="1110"/>
      <c r="D40" s="566" t="s">
        <v>143</v>
      </c>
      <c r="E40" s="659"/>
      <c r="F40" s="157">
        <f t="shared" si="0"/>
        <v>0</v>
      </c>
      <c r="G40" s="188">
        <f>E40*$V40</f>
        <v>0</v>
      </c>
      <c r="H40" s="659"/>
      <c r="I40" s="157">
        <f t="shared" si="2"/>
        <v>0</v>
      </c>
      <c r="J40" s="188">
        <f>H40*$V40</f>
        <v>0</v>
      </c>
      <c r="K40" s="157">
        <f t="shared" si="4"/>
        <v>0</v>
      </c>
      <c r="L40" s="170">
        <f t="shared" si="5"/>
        <v>0</v>
      </c>
      <c r="M40" s="90">
        <f>K40*$V40</f>
        <v>0</v>
      </c>
      <c r="O40" s="1083"/>
      <c r="P40" s="1111" t="s">
        <v>150</v>
      </c>
      <c r="Q40" s="1112"/>
      <c r="R40" s="627">
        <v>1.17</v>
      </c>
      <c r="S40" s="92" t="s">
        <v>146</v>
      </c>
      <c r="T40" s="91"/>
      <c r="V40" s="618">
        <v>6.54E-2</v>
      </c>
      <c r="W40" s="92" t="s">
        <v>145</v>
      </c>
      <c r="X40" s="91"/>
    </row>
    <row r="41" spans="1:24" ht="18" customHeight="1">
      <c r="A41" s="1130"/>
      <c r="B41" s="1078" t="s">
        <v>149</v>
      </c>
      <c r="C41" s="1079"/>
      <c r="D41" s="567" t="s">
        <v>143</v>
      </c>
      <c r="E41" s="660"/>
      <c r="F41" s="158">
        <f t="shared" si="0"/>
        <v>0</v>
      </c>
      <c r="G41" s="188">
        <f>E41*$V41</f>
        <v>0</v>
      </c>
      <c r="H41" s="660"/>
      <c r="I41" s="158">
        <f t="shared" si="2"/>
        <v>0</v>
      </c>
      <c r="J41" s="188">
        <f>H41*$V41</f>
        <v>0</v>
      </c>
      <c r="K41" s="158">
        <f t="shared" si="4"/>
        <v>0</v>
      </c>
      <c r="L41" s="171">
        <f t="shared" si="5"/>
        <v>0</v>
      </c>
      <c r="M41" s="90">
        <f>K41*$V41</f>
        <v>0</v>
      </c>
      <c r="O41" s="1083"/>
      <c r="P41" s="1080" t="s">
        <v>149</v>
      </c>
      <c r="Q41" s="1081"/>
      <c r="R41" s="627">
        <v>1.19</v>
      </c>
      <c r="S41" s="92" t="s">
        <v>146</v>
      </c>
      <c r="T41" s="91"/>
      <c r="V41" s="618">
        <v>5.3199999999999997E-2</v>
      </c>
      <c r="W41" s="92" t="s">
        <v>145</v>
      </c>
      <c r="X41" s="91"/>
    </row>
    <row r="42" spans="1:24" ht="18" customHeight="1">
      <c r="A42" s="1130"/>
      <c r="B42" s="1078" t="s">
        <v>148</v>
      </c>
      <c r="C42" s="1079"/>
      <c r="D42" s="567" t="s">
        <v>143</v>
      </c>
      <c r="E42" s="660"/>
      <c r="F42" s="158">
        <f t="shared" si="0"/>
        <v>0</v>
      </c>
      <c r="G42" s="188">
        <f>E42*$V42</f>
        <v>0</v>
      </c>
      <c r="H42" s="660"/>
      <c r="I42" s="158">
        <f t="shared" si="2"/>
        <v>0</v>
      </c>
      <c r="J42" s="188">
        <f>H42*$V42</f>
        <v>0</v>
      </c>
      <c r="K42" s="158">
        <f t="shared" si="4"/>
        <v>0</v>
      </c>
      <c r="L42" s="171">
        <f t="shared" si="5"/>
        <v>0</v>
      </c>
      <c r="M42" s="90">
        <f>K42*$V42</f>
        <v>0</v>
      </c>
      <c r="O42" s="1083"/>
      <c r="P42" s="1080" t="s">
        <v>148</v>
      </c>
      <c r="Q42" s="1081"/>
      <c r="R42" s="627">
        <v>1.19</v>
      </c>
      <c r="S42" s="92" t="s">
        <v>146</v>
      </c>
      <c r="T42" s="91"/>
      <c r="V42" s="618">
        <v>5.3199999999999997E-2</v>
      </c>
      <c r="W42" s="92" t="s">
        <v>145</v>
      </c>
      <c r="X42" s="91"/>
    </row>
    <row r="43" spans="1:24" ht="18" customHeight="1" thickBot="1">
      <c r="A43" s="1130"/>
      <c r="B43" s="1078" t="s">
        <v>147</v>
      </c>
      <c r="C43" s="1079"/>
      <c r="D43" s="567" t="s">
        <v>143</v>
      </c>
      <c r="E43" s="660"/>
      <c r="F43" s="158">
        <f t="shared" si="0"/>
        <v>0</v>
      </c>
      <c r="G43" s="188">
        <f>E43*$V43</f>
        <v>0</v>
      </c>
      <c r="H43" s="660"/>
      <c r="I43" s="158">
        <f t="shared" si="2"/>
        <v>0</v>
      </c>
      <c r="J43" s="188">
        <f>H43*$V43</f>
        <v>0</v>
      </c>
      <c r="K43" s="158">
        <f t="shared" si="4"/>
        <v>0</v>
      </c>
      <c r="L43" s="171">
        <f t="shared" si="5"/>
        <v>0</v>
      </c>
      <c r="M43" s="90">
        <f>K43*$V43</f>
        <v>0</v>
      </c>
      <c r="O43" s="1084"/>
      <c r="P43" s="1113" t="s">
        <v>147</v>
      </c>
      <c r="Q43" s="1114"/>
      <c r="R43" s="629">
        <v>1.19</v>
      </c>
      <c r="S43" s="87" t="s">
        <v>146</v>
      </c>
      <c r="T43" s="86"/>
      <c r="V43" s="630">
        <v>5.3199999999999997E-2</v>
      </c>
      <c r="W43" s="87" t="s">
        <v>145</v>
      </c>
      <c r="X43" s="86"/>
    </row>
    <row r="44" spans="1:24" ht="18" customHeight="1" thickBot="1">
      <c r="A44" s="1131"/>
      <c r="B44" s="1115" t="s">
        <v>144</v>
      </c>
      <c r="C44" s="1115"/>
      <c r="D44" s="567" t="s">
        <v>143</v>
      </c>
      <c r="E44" s="244"/>
      <c r="F44" s="159">
        <f>SUM(F12:F43)</f>
        <v>0</v>
      </c>
      <c r="G44" s="187">
        <f>SUM(G12:G43)</f>
        <v>0</v>
      </c>
      <c r="H44" s="244"/>
      <c r="I44" s="159">
        <f>SUM(I12:I43)</f>
        <v>0</v>
      </c>
      <c r="J44" s="187">
        <f>SUM(J12:J43)</f>
        <v>0</v>
      </c>
      <c r="K44" s="244"/>
      <c r="L44" s="172">
        <f>SUM(L12:L43)</f>
        <v>0</v>
      </c>
      <c r="M44" s="82">
        <f>SUM(M12:M43)</f>
        <v>0</v>
      </c>
      <c r="O44" s="58"/>
      <c r="P44" s="81"/>
      <c r="Q44" s="81"/>
      <c r="X44" s="79"/>
    </row>
    <row r="45" spans="1:24" ht="18" customHeight="1" thickBot="1">
      <c r="A45" s="1037" t="s">
        <v>141</v>
      </c>
      <c r="B45" s="1102"/>
      <c r="C45" s="1103"/>
      <c r="D45" s="77" t="s">
        <v>124</v>
      </c>
      <c r="E45" s="669"/>
      <c r="F45" s="160">
        <f>ROUND(E45*$R45,2)</f>
        <v>0</v>
      </c>
      <c r="G45" s="186">
        <f>E45*$V45</f>
        <v>0</v>
      </c>
      <c r="H45" s="661"/>
      <c r="I45" s="160">
        <f>ROUND(H45*$R45,2)</f>
        <v>0</v>
      </c>
      <c r="J45" s="186">
        <f>H45*$V45</f>
        <v>0</v>
      </c>
      <c r="K45" s="160">
        <f>E45-H45</f>
        <v>0</v>
      </c>
      <c r="L45" s="173">
        <f>ROUND(K45*$R45,2)</f>
        <v>0</v>
      </c>
      <c r="M45" s="75">
        <f>K45*$V45</f>
        <v>0</v>
      </c>
      <c r="O45" s="1104" t="s">
        <v>141</v>
      </c>
      <c r="P45" s="1105"/>
      <c r="Q45" s="1106"/>
      <c r="R45" s="631">
        <v>8.64</v>
      </c>
      <c r="S45" s="564" t="s">
        <v>136</v>
      </c>
      <c r="T45" s="565"/>
      <c r="V45" s="632">
        <v>0.42</v>
      </c>
      <c r="W45" s="564" t="s">
        <v>135</v>
      </c>
      <c r="X45" s="575" t="s">
        <v>134</v>
      </c>
    </row>
    <row r="46" spans="1:24" ht="18" customHeight="1" thickBot="1">
      <c r="A46" s="61"/>
      <c r="B46" s="1118" t="s">
        <v>133</v>
      </c>
      <c r="C46" s="1118"/>
      <c r="D46" s="60" t="s">
        <v>124</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59">
        <f>SUM(M45:M45)</f>
        <v>0</v>
      </c>
      <c r="O46" s="58"/>
      <c r="P46" s="1118"/>
      <c r="Q46" s="1118"/>
    </row>
    <row r="47" spans="1:24" ht="23.25" customHeight="1" thickTop="1" thickBot="1">
      <c r="A47" s="1119" t="s">
        <v>132</v>
      </c>
      <c r="B47" s="1120"/>
      <c r="C47" s="1120"/>
      <c r="D47" s="1120"/>
      <c r="E47" s="1120"/>
      <c r="F47" s="163">
        <f>F44+F46</f>
        <v>0</v>
      </c>
      <c r="G47" s="57">
        <f>G44+G46</f>
        <v>0</v>
      </c>
      <c r="H47" s="56"/>
      <c r="I47" s="163">
        <f>I44+I46</f>
        <v>0</v>
      </c>
      <c r="J47" s="57">
        <f>J44+J46</f>
        <v>0</v>
      </c>
      <c r="K47" s="56"/>
      <c r="L47" s="176">
        <f>L44+L46</f>
        <v>0</v>
      </c>
      <c r="M47" s="55">
        <f>M44+M46</f>
        <v>0</v>
      </c>
    </row>
    <row r="48" spans="1:24" ht="23.25" customHeight="1" thickBot="1">
      <c r="A48" s="47"/>
      <c r="B48" s="47"/>
      <c r="C48" s="47"/>
      <c r="D48" s="47"/>
      <c r="E48" s="47"/>
      <c r="F48" s="54"/>
      <c r="G48" s="54"/>
      <c r="H48" s="54"/>
      <c r="I48" s="54"/>
      <c r="J48" s="54"/>
      <c r="K48" s="54"/>
      <c r="L48" s="54"/>
      <c r="M48" s="51"/>
    </row>
    <row r="49" spans="1:15" ht="23.25" customHeight="1">
      <c r="A49" s="1121" t="s">
        <v>131</v>
      </c>
      <c r="B49" s="1122"/>
      <c r="C49" s="1122"/>
      <c r="D49" s="1122"/>
      <c r="E49" s="1122"/>
      <c r="F49" s="179">
        <f>ROUND(F47*0.0258,2)</f>
        <v>0</v>
      </c>
      <c r="G49" s="53"/>
      <c r="H49" s="52"/>
      <c r="I49" s="179">
        <f>ROUND(I47*0.0258,2)</f>
        <v>0</v>
      </c>
      <c r="J49" s="53"/>
      <c r="K49" s="52"/>
      <c r="L49" s="178">
        <f>ROUND(L47*0.0258,2)</f>
        <v>0</v>
      </c>
      <c r="M49" s="51"/>
    </row>
    <row r="50" spans="1:15" ht="23.25" customHeight="1" thickBot="1">
      <c r="A50" s="1123" t="s">
        <v>130</v>
      </c>
      <c r="B50" s="1124"/>
      <c r="C50" s="1124"/>
      <c r="D50" s="1124"/>
      <c r="E50" s="1124"/>
      <c r="F50" s="180">
        <f>ROUND(G47,2)</f>
        <v>0</v>
      </c>
      <c r="G50" s="50"/>
      <c r="H50" s="49"/>
      <c r="I50" s="180">
        <f>ROUND(J47,2)</f>
        <v>0</v>
      </c>
      <c r="J50" s="50"/>
      <c r="K50" s="49"/>
      <c r="L50" s="177">
        <f>ROUND(M47,2)</f>
        <v>0</v>
      </c>
      <c r="M50" s="48"/>
    </row>
    <row r="51" spans="1:15" ht="23.25" customHeight="1" thickBot="1">
      <c r="A51" s="47"/>
      <c r="B51" s="46"/>
      <c r="C51" s="576"/>
      <c r="D51" s="46"/>
      <c r="E51" s="577"/>
      <c r="F51" s="45"/>
      <c r="G51" s="45"/>
      <c r="H51" s="45"/>
      <c r="I51" s="45"/>
      <c r="J51" s="45"/>
      <c r="K51" s="45"/>
      <c r="L51" s="45"/>
      <c r="M51" s="45"/>
    </row>
    <row r="52" spans="1:15" ht="18" customHeight="1">
      <c r="A52" s="1125" t="s">
        <v>129</v>
      </c>
      <c r="B52" s="1127" t="s">
        <v>128</v>
      </c>
      <c r="C52" s="44" t="s">
        <v>127</v>
      </c>
      <c r="D52" s="43" t="s">
        <v>124</v>
      </c>
      <c r="E52" s="670"/>
      <c r="F52" s="42"/>
      <c r="G52" s="578"/>
    </row>
    <row r="53" spans="1:15" ht="18" customHeight="1">
      <c r="A53" s="1126"/>
      <c r="B53" s="1128"/>
      <c r="C53" s="41" t="s">
        <v>126</v>
      </c>
      <c r="D53" s="40" t="s">
        <v>124</v>
      </c>
      <c r="E53" s="671"/>
      <c r="F53" s="39"/>
      <c r="G53" s="578"/>
    </row>
    <row r="54" spans="1:15" ht="18" customHeight="1" thickBot="1">
      <c r="A54" s="137"/>
      <c r="B54" s="1116" t="s">
        <v>125</v>
      </c>
      <c r="C54" s="1116"/>
      <c r="D54" s="37" t="s">
        <v>124</v>
      </c>
      <c r="E54" s="181">
        <f>SUM(E52:E53)</f>
        <v>0</v>
      </c>
      <c r="F54" s="36">
        <f>SUM(F52:F53)</f>
        <v>0</v>
      </c>
      <c r="G54" s="579"/>
    </row>
    <row r="55" spans="1:15" ht="12" customHeight="1">
      <c r="A55" s="1117" t="s">
        <v>123</v>
      </c>
      <c r="B55" s="1117"/>
      <c r="C55" s="1117"/>
      <c r="D55" s="1117"/>
      <c r="E55" s="1117"/>
      <c r="F55" s="1117"/>
      <c r="G55" s="1117"/>
      <c r="H55" s="1117"/>
      <c r="I55" s="1117"/>
      <c r="J55" s="1117"/>
      <c r="K55" s="1117"/>
      <c r="L55" s="1117"/>
      <c r="M55" s="34"/>
      <c r="O55" s="30" t="s">
        <v>122</v>
      </c>
    </row>
    <row r="56" spans="1:15" ht="12" customHeight="1">
      <c r="A56" s="1117"/>
      <c r="B56" s="1117"/>
      <c r="C56" s="1117"/>
      <c r="D56" s="1117"/>
      <c r="E56" s="1117"/>
      <c r="F56" s="1117"/>
      <c r="G56" s="1117"/>
      <c r="H56" s="1117"/>
      <c r="I56" s="1117"/>
      <c r="J56" s="1117"/>
      <c r="K56" s="1117"/>
      <c r="L56" s="1117"/>
      <c r="M56" s="34"/>
    </row>
    <row r="57" spans="1:15" ht="12" customHeight="1">
      <c r="A57" s="1117"/>
      <c r="B57" s="1117"/>
      <c r="C57" s="1117"/>
      <c r="D57" s="1117"/>
      <c r="E57" s="1117"/>
      <c r="F57" s="1117"/>
      <c r="G57" s="1117"/>
      <c r="H57" s="1117"/>
      <c r="I57" s="1117"/>
      <c r="J57" s="1117"/>
      <c r="K57" s="1117"/>
      <c r="L57" s="1117"/>
      <c r="M57" s="34"/>
    </row>
    <row r="58" spans="1:15" ht="12" customHeight="1">
      <c r="A58" s="1117"/>
      <c r="B58" s="1117"/>
      <c r="C58" s="1117"/>
      <c r="D58" s="1117"/>
      <c r="E58" s="1117"/>
      <c r="F58" s="1117"/>
      <c r="G58" s="1117"/>
      <c r="H58" s="1117"/>
      <c r="I58" s="1117"/>
      <c r="J58" s="1117"/>
      <c r="K58" s="1117"/>
      <c r="L58" s="1117"/>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33:C33"/>
    <mergeCell ref="P33:Q33"/>
    <mergeCell ref="B34:C34"/>
    <mergeCell ref="P34:Q34"/>
    <mergeCell ref="B35:C35"/>
    <mergeCell ref="P35:Q35"/>
    <mergeCell ref="B30:C30"/>
    <mergeCell ref="P30:Q30"/>
    <mergeCell ref="B31:C31"/>
    <mergeCell ref="P31:Q31"/>
    <mergeCell ref="B32:C32"/>
    <mergeCell ref="P32:Q32"/>
    <mergeCell ref="B27:C27"/>
    <mergeCell ref="P27:Q27"/>
    <mergeCell ref="B28:C28"/>
    <mergeCell ref="P28:Q28"/>
    <mergeCell ref="B29:C29"/>
    <mergeCell ref="P29:Q29"/>
    <mergeCell ref="B22:B24"/>
    <mergeCell ref="C22:C23"/>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R9:T9"/>
    <mergeCell ref="V9:X9"/>
    <mergeCell ref="K10:K11"/>
    <mergeCell ref="R10:R11"/>
    <mergeCell ref="S10:S11"/>
    <mergeCell ref="T10:T11"/>
    <mergeCell ref="V10:V11"/>
    <mergeCell ref="W10:W11"/>
    <mergeCell ref="X10:X11"/>
    <mergeCell ref="H9:I9"/>
    <mergeCell ref="J9:J11"/>
    <mergeCell ref="A4:C4"/>
    <mergeCell ref="D4:H4"/>
    <mergeCell ref="A5:C5"/>
    <mergeCell ref="D5:H5"/>
    <mergeCell ref="A6:C6"/>
    <mergeCell ref="D6:H6"/>
    <mergeCell ref="E10:E11"/>
    <mergeCell ref="H10:H11"/>
    <mergeCell ref="A9:C11"/>
    <mergeCell ref="D9:D11"/>
    <mergeCell ref="E9:F9"/>
    <mergeCell ref="G9:G11"/>
  </mergeCells>
  <phoneticPr fontId="9"/>
  <printOptions horizontalCentered="1"/>
  <pageMargins left="0.78740157480314965" right="0.78740157480314965" top="0.59055118110236227" bottom="0.39370078740157483" header="0.39370078740157483" footer="0.39370078740157483"/>
  <pageSetup paperSize="9" scale="76"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G25"/>
  <sheetViews>
    <sheetView showZeros="0" view="pageBreakPreview" zoomScaleNormal="100" zoomScaleSheetLayoutView="100" workbookViewId="0">
      <selection sqref="A1:E1"/>
    </sheetView>
  </sheetViews>
  <sheetFormatPr defaultColWidth="9.375" defaultRowHeight="13.2"/>
  <cols>
    <col min="1" max="1" width="18.625" style="453" customWidth="1"/>
    <col min="2" max="2" width="35.625" style="453" customWidth="1"/>
    <col min="3" max="4" width="18.625" style="453" customWidth="1"/>
    <col min="5" max="5" width="20.625" style="453" customWidth="1"/>
    <col min="6" max="16384" width="9.375" style="453"/>
  </cols>
  <sheetData>
    <row r="1" spans="1:7">
      <c r="A1" s="1134" t="s">
        <v>616</v>
      </c>
      <c r="B1" s="1135"/>
      <c r="C1" s="1135"/>
      <c r="D1" s="1135"/>
      <c r="E1" s="1135"/>
    </row>
    <row r="2" spans="1:7">
      <c r="A2" s="1134" t="s">
        <v>621</v>
      </c>
      <c r="B2" s="1135"/>
      <c r="C2" s="1135"/>
      <c r="D2" s="1135"/>
      <c r="E2" s="1135"/>
    </row>
    <row r="3" spans="1:7">
      <c r="A3" s="607"/>
      <c r="B3" s="606"/>
      <c r="C3" s="606"/>
      <c r="D3" s="606"/>
      <c r="E3" s="606"/>
    </row>
    <row r="4" spans="1:7" ht="66.75" customHeight="1">
      <c r="A4" s="1136" t="s">
        <v>622</v>
      </c>
      <c r="B4" s="1135"/>
      <c r="C4" s="1135"/>
      <c r="D4" s="1135"/>
      <c r="E4" s="1135"/>
    </row>
    <row r="5" spans="1:7" ht="14.4" thickBot="1">
      <c r="A5" s="600"/>
      <c r="B5"/>
      <c r="C5"/>
      <c r="D5"/>
      <c r="E5"/>
    </row>
    <row r="6" spans="1:7" ht="15" customHeight="1" thickTop="1" thickBot="1">
      <c r="A6" s="601" t="s">
        <v>362</v>
      </c>
      <c r="B6" s="1137" t="s">
        <v>617</v>
      </c>
      <c r="C6" s="1138"/>
      <c r="D6" s="1138"/>
      <c r="E6" s="1139"/>
    </row>
    <row r="7" spans="1:7" ht="15" customHeight="1">
      <c r="A7" s="602" t="s">
        <v>363</v>
      </c>
      <c r="B7" s="1140"/>
      <c r="C7" s="1141"/>
      <c r="D7" s="1141"/>
      <c r="E7" s="1142"/>
    </row>
    <row r="8" spans="1:7" ht="24" customHeight="1" thickBot="1">
      <c r="A8" s="603" t="s">
        <v>682</v>
      </c>
      <c r="B8" s="1143"/>
      <c r="C8" s="1144"/>
      <c r="D8" s="1144"/>
      <c r="E8" s="1145"/>
    </row>
    <row r="9" spans="1:7" ht="15" customHeight="1">
      <c r="A9" s="602" t="s">
        <v>363</v>
      </c>
      <c r="B9" s="1140"/>
      <c r="C9" s="1141"/>
      <c r="D9" s="1141"/>
      <c r="E9" s="1142"/>
    </row>
    <row r="10" spans="1:7" ht="24" customHeight="1" thickBot="1">
      <c r="A10" s="603" t="s">
        <v>683</v>
      </c>
      <c r="B10" s="1143"/>
      <c r="C10" s="1144"/>
      <c r="D10" s="1144"/>
      <c r="E10" s="1145"/>
    </row>
    <row r="11" spans="1:7">
      <c r="A11" s="1146" t="s">
        <v>684</v>
      </c>
      <c r="B11" s="1148" t="s">
        <v>618</v>
      </c>
      <c r="C11" s="1149"/>
      <c r="D11" s="1149"/>
      <c r="E11" s="1150"/>
    </row>
    <row r="12" spans="1:7" ht="49.95" customHeight="1" thickBot="1">
      <c r="A12" s="1147"/>
      <c r="B12" s="1151"/>
      <c r="C12" s="1152"/>
      <c r="D12" s="1152"/>
      <c r="E12" s="1153"/>
      <c r="F12" s="517" t="s">
        <v>392</v>
      </c>
      <c r="G12" s="543" t="s">
        <v>528</v>
      </c>
    </row>
    <row r="13" spans="1:7" ht="15" customHeight="1" thickBot="1">
      <c r="A13" s="603" t="s">
        <v>364</v>
      </c>
      <c r="B13" s="672"/>
      <c r="C13" s="608" t="s">
        <v>623</v>
      </c>
      <c r="D13" s="1154"/>
      <c r="E13" s="1155"/>
    </row>
    <row r="14" spans="1:7" ht="15" customHeight="1" thickBot="1">
      <c r="A14" s="603" t="s">
        <v>624</v>
      </c>
      <c r="B14" s="1156">
        <f>'1-1事業計画書(共通)'!V10</f>
        <v>0</v>
      </c>
      <c r="C14" s="1157"/>
      <c r="D14" s="1157"/>
      <c r="E14" s="1158"/>
    </row>
    <row r="15" spans="1:7" ht="60" customHeight="1" thickBot="1">
      <c r="A15" s="604" t="s">
        <v>365</v>
      </c>
      <c r="B15" s="1159" t="s">
        <v>366</v>
      </c>
      <c r="C15" s="1160"/>
      <c r="D15" s="1161"/>
      <c r="E15" s="605"/>
    </row>
    <row r="16" spans="1:7" ht="60" customHeight="1" thickBot="1">
      <c r="A16" s="604"/>
      <c r="B16" s="1159" t="s">
        <v>367</v>
      </c>
      <c r="C16" s="1160"/>
      <c r="D16" s="1161"/>
      <c r="E16" s="605"/>
    </row>
    <row r="17" spans="1:5" ht="60" customHeight="1" thickBot="1">
      <c r="A17" s="604" t="s">
        <v>625</v>
      </c>
      <c r="B17" s="1159" t="s">
        <v>368</v>
      </c>
      <c r="C17" s="1160"/>
      <c r="D17" s="1161"/>
      <c r="E17" s="605"/>
    </row>
    <row r="18" spans="1:5" ht="73.2" customHeight="1" thickBot="1">
      <c r="A18" s="609"/>
      <c r="B18" s="1159" t="s">
        <v>626</v>
      </c>
      <c r="C18" s="1160"/>
      <c r="D18" s="1161"/>
      <c r="E18" s="605"/>
    </row>
    <row r="19" spans="1:5" ht="60" customHeight="1" thickBot="1">
      <c r="A19" s="609"/>
      <c r="B19" s="1162" t="s">
        <v>619</v>
      </c>
      <c r="C19" s="1163"/>
      <c r="D19" s="1164"/>
      <c r="E19" s="605"/>
    </row>
    <row r="20" spans="1:5" ht="60" customHeight="1" thickBot="1">
      <c r="A20" s="609"/>
      <c r="B20" s="1165" t="s">
        <v>620</v>
      </c>
      <c r="C20" s="1166"/>
      <c r="D20" s="1167"/>
      <c r="E20" s="605"/>
    </row>
    <row r="21" spans="1:5" ht="60" customHeight="1">
      <c r="A21" s="609"/>
      <c r="B21" s="1168" t="s">
        <v>627</v>
      </c>
      <c r="C21" s="1169"/>
      <c r="D21" s="1170"/>
      <c r="E21" s="1171"/>
    </row>
    <row r="22" spans="1:5" ht="19.95" customHeight="1" thickBot="1">
      <c r="A22" s="610"/>
      <c r="B22" s="1173" t="s">
        <v>628</v>
      </c>
      <c r="C22" s="1174"/>
      <c r="D22" s="1175"/>
      <c r="E22" s="1172"/>
    </row>
    <row r="23" spans="1:5" ht="13.8" thickTop="1"/>
    <row r="25" spans="1:5" ht="33" customHeight="1"/>
  </sheetData>
  <mergeCells count="22">
    <mergeCell ref="B19:D19"/>
    <mergeCell ref="B20:D20"/>
    <mergeCell ref="B21:D21"/>
    <mergeCell ref="E21:E22"/>
    <mergeCell ref="B22:D22"/>
    <mergeCell ref="B14:E14"/>
    <mergeCell ref="B15:D15"/>
    <mergeCell ref="B16:D16"/>
    <mergeCell ref="B17:D17"/>
    <mergeCell ref="B18:D18"/>
    <mergeCell ref="B8:E8"/>
    <mergeCell ref="A11:A12"/>
    <mergeCell ref="B11:E11"/>
    <mergeCell ref="B12:E12"/>
    <mergeCell ref="D13:E13"/>
    <mergeCell ref="B9:E9"/>
    <mergeCell ref="B10:E10"/>
    <mergeCell ref="A1:E1"/>
    <mergeCell ref="A2:E2"/>
    <mergeCell ref="A4:E4"/>
    <mergeCell ref="B6:E6"/>
    <mergeCell ref="B7:E7"/>
  </mergeCells>
  <phoneticPr fontId="9"/>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18" r:id="rId4" name="Check Box 10">
              <controlPr defaultSize="0" autoFill="0" autoLine="0" autoPict="0">
                <anchor moveWithCells="1">
                  <from>
                    <xdr:col>4</xdr:col>
                    <xdr:colOff>525780</xdr:colOff>
                    <xdr:row>14</xdr:row>
                    <xdr:rowOff>251460</xdr:rowOff>
                  </from>
                  <to>
                    <xdr:col>4</xdr:col>
                    <xdr:colOff>769620</xdr:colOff>
                    <xdr:row>14</xdr:row>
                    <xdr:rowOff>495300</xdr:rowOff>
                  </to>
                </anchor>
              </controlPr>
            </control>
          </mc:Choice>
        </mc:AlternateContent>
        <mc:AlternateContent xmlns:mc="http://schemas.openxmlformats.org/markup-compatibility/2006">
          <mc:Choice Requires="x14">
            <control shapeId="119819" r:id="rId5" name="Check Box 11">
              <controlPr defaultSize="0" autoFill="0" autoLine="0" autoPict="0">
                <anchor moveWithCells="1">
                  <from>
                    <xdr:col>4</xdr:col>
                    <xdr:colOff>525780</xdr:colOff>
                    <xdr:row>15</xdr:row>
                    <xdr:rowOff>243840</xdr:rowOff>
                  </from>
                  <to>
                    <xdr:col>4</xdr:col>
                    <xdr:colOff>769620</xdr:colOff>
                    <xdr:row>15</xdr:row>
                    <xdr:rowOff>487680</xdr:rowOff>
                  </to>
                </anchor>
              </controlPr>
            </control>
          </mc:Choice>
        </mc:AlternateContent>
        <mc:AlternateContent xmlns:mc="http://schemas.openxmlformats.org/markup-compatibility/2006">
          <mc:Choice Requires="x14">
            <control shapeId="119820" r:id="rId6" name="Check Box 12">
              <controlPr defaultSize="0" autoFill="0" autoLine="0" autoPict="0">
                <anchor moveWithCells="1">
                  <from>
                    <xdr:col>4</xdr:col>
                    <xdr:colOff>525780</xdr:colOff>
                    <xdr:row>16</xdr:row>
                    <xdr:rowOff>251460</xdr:rowOff>
                  </from>
                  <to>
                    <xdr:col>4</xdr:col>
                    <xdr:colOff>769620</xdr:colOff>
                    <xdr:row>16</xdr:row>
                    <xdr:rowOff>495300</xdr:rowOff>
                  </to>
                </anchor>
              </controlPr>
            </control>
          </mc:Choice>
        </mc:AlternateContent>
        <mc:AlternateContent xmlns:mc="http://schemas.openxmlformats.org/markup-compatibility/2006">
          <mc:Choice Requires="x14">
            <control shapeId="119821" r:id="rId7" name="Check Box 13">
              <controlPr defaultSize="0" autoFill="0" autoLine="0" autoPict="0">
                <anchor moveWithCells="1">
                  <from>
                    <xdr:col>4</xdr:col>
                    <xdr:colOff>525780</xdr:colOff>
                    <xdr:row>17</xdr:row>
                    <xdr:rowOff>220980</xdr:rowOff>
                  </from>
                  <to>
                    <xdr:col>4</xdr:col>
                    <xdr:colOff>769620</xdr:colOff>
                    <xdr:row>17</xdr:row>
                    <xdr:rowOff>464820</xdr:rowOff>
                  </to>
                </anchor>
              </controlPr>
            </control>
          </mc:Choice>
        </mc:AlternateContent>
        <mc:AlternateContent xmlns:mc="http://schemas.openxmlformats.org/markup-compatibility/2006">
          <mc:Choice Requires="x14">
            <control shapeId="119822" r:id="rId8" name="Check Box 14">
              <controlPr defaultSize="0" autoFill="0" autoLine="0" autoPict="0">
                <anchor moveWithCells="1">
                  <from>
                    <xdr:col>4</xdr:col>
                    <xdr:colOff>525780</xdr:colOff>
                    <xdr:row>18</xdr:row>
                    <xdr:rowOff>259080</xdr:rowOff>
                  </from>
                  <to>
                    <xdr:col>4</xdr:col>
                    <xdr:colOff>769620</xdr:colOff>
                    <xdr:row>18</xdr:row>
                    <xdr:rowOff>502920</xdr:rowOff>
                  </to>
                </anchor>
              </controlPr>
            </control>
          </mc:Choice>
        </mc:AlternateContent>
        <mc:AlternateContent xmlns:mc="http://schemas.openxmlformats.org/markup-compatibility/2006">
          <mc:Choice Requires="x14">
            <control shapeId="119823" r:id="rId9" name="Check Box 15">
              <controlPr defaultSize="0" autoFill="0" autoLine="0" autoPict="0">
                <anchor moveWithCells="1">
                  <from>
                    <xdr:col>4</xdr:col>
                    <xdr:colOff>525780</xdr:colOff>
                    <xdr:row>19</xdr:row>
                    <xdr:rowOff>266700</xdr:rowOff>
                  </from>
                  <to>
                    <xdr:col>4</xdr:col>
                    <xdr:colOff>769620</xdr:colOff>
                    <xdr:row>19</xdr:row>
                    <xdr:rowOff>510540</xdr:rowOff>
                  </to>
                </anchor>
              </controlPr>
            </control>
          </mc:Choice>
        </mc:AlternateContent>
        <mc:AlternateContent xmlns:mc="http://schemas.openxmlformats.org/markup-compatibility/2006">
          <mc:Choice Requires="x14">
            <control shapeId="119824" r:id="rId10" name="Check Box 16">
              <controlPr defaultSize="0" autoFill="0" autoLine="0" autoPict="0">
                <anchor moveWithCells="1">
                  <from>
                    <xdr:col>1</xdr:col>
                    <xdr:colOff>518160</xdr:colOff>
                    <xdr:row>21</xdr:row>
                    <xdr:rowOff>0</xdr:rowOff>
                  </from>
                  <to>
                    <xdr:col>1</xdr:col>
                    <xdr:colOff>762000</xdr:colOff>
                    <xdr:row>21</xdr:row>
                    <xdr:rowOff>243840</xdr:rowOff>
                  </to>
                </anchor>
              </controlPr>
            </control>
          </mc:Choice>
        </mc:AlternateContent>
        <mc:AlternateContent xmlns:mc="http://schemas.openxmlformats.org/markup-compatibility/2006">
          <mc:Choice Requires="x14">
            <control shapeId="119825" r:id="rId11" name="Check Box 17">
              <controlPr defaultSize="0" autoFill="0" autoLine="0" autoPict="0">
                <anchor moveWithCells="1">
                  <from>
                    <xdr:col>1</xdr:col>
                    <xdr:colOff>1912620</xdr:colOff>
                    <xdr:row>21</xdr:row>
                    <xdr:rowOff>7620</xdr:rowOff>
                  </from>
                  <to>
                    <xdr:col>1</xdr:col>
                    <xdr:colOff>2125980</xdr:colOff>
                    <xdr:row>21</xdr:row>
                    <xdr:rowOff>220980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30"/>
  <sheetViews>
    <sheetView showZeros="0" view="pageBreakPreview" zoomScaleNormal="90" zoomScaleSheetLayoutView="100" workbookViewId="0">
      <selection sqref="A1:E1"/>
    </sheetView>
  </sheetViews>
  <sheetFormatPr defaultColWidth="9.375" defaultRowHeight="13.2"/>
  <cols>
    <col min="1" max="1" width="7.625" style="455" customWidth="1"/>
    <col min="2" max="2" width="10.625" style="455" customWidth="1"/>
    <col min="3" max="3" width="14.5" style="455" customWidth="1"/>
    <col min="4" max="4" width="14.125" style="455" customWidth="1"/>
    <col min="5" max="5" width="16.625" style="455" customWidth="1"/>
    <col min="6" max="6" width="15.375" style="455" customWidth="1"/>
    <col min="7" max="7" width="11.875" style="455" customWidth="1"/>
    <col min="8" max="8" width="17.875" style="455" customWidth="1"/>
    <col min="9" max="9" width="16.375" style="455" customWidth="1"/>
    <col min="10" max="10" width="14.125" style="455" customWidth="1"/>
    <col min="11" max="11" width="16.625" style="455" customWidth="1"/>
    <col min="12" max="12" width="15.375" style="455" customWidth="1"/>
    <col min="13" max="13" width="14.125" style="455" customWidth="1"/>
    <col min="14" max="14" width="11.875" style="455" customWidth="1"/>
    <col min="15" max="15" width="18" style="455" customWidth="1"/>
    <col min="16" max="16" width="16.375" style="455" customWidth="1"/>
    <col min="17" max="17" width="20.375" style="455" customWidth="1"/>
    <col min="18" max="18" width="8.375" style="455" customWidth="1"/>
    <col min="19" max="16384" width="9.375" style="455"/>
  </cols>
  <sheetData>
    <row r="1" spans="1:23" ht="18" customHeight="1">
      <c r="A1" s="496" t="s">
        <v>570</v>
      </c>
      <c r="B1" s="496"/>
      <c r="D1" s="496"/>
      <c r="E1" s="496"/>
      <c r="F1" s="496"/>
      <c r="G1" s="496"/>
      <c r="H1" s="496"/>
      <c r="I1" s="496"/>
      <c r="J1" s="496"/>
      <c r="K1" s="496"/>
      <c r="L1" s="496"/>
      <c r="M1" s="496"/>
      <c r="N1" s="496"/>
      <c r="O1" s="496"/>
      <c r="P1" s="496"/>
      <c r="Q1" s="496"/>
      <c r="R1" s="454"/>
      <c r="S1" s="454"/>
      <c r="T1" s="454"/>
    </row>
    <row r="2" spans="1:23" ht="29.4" customHeight="1">
      <c r="A2" s="496" t="s">
        <v>442</v>
      </c>
      <c r="B2" s="496"/>
      <c r="D2" s="496"/>
      <c r="E2" s="496"/>
      <c r="F2" s="496"/>
      <c r="G2" s="496"/>
      <c r="H2" s="496"/>
      <c r="I2" s="496"/>
      <c r="J2" s="496"/>
      <c r="K2" s="496"/>
      <c r="L2" s="496"/>
      <c r="M2" s="496"/>
      <c r="N2" s="496"/>
      <c r="O2" s="496"/>
      <c r="P2" s="496"/>
      <c r="Q2" s="496"/>
      <c r="R2" s="454"/>
      <c r="S2" s="454"/>
      <c r="T2" s="454"/>
    </row>
    <row r="3" spans="1:23" ht="17.399999999999999" customHeight="1">
      <c r="A3" s="496" t="s">
        <v>441</v>
      </c>
      <c r="B3" s="496"/>
      <c r="C3" s="496"/>
      <c r="D3" s="496"/>
      <c r="E3" s="496"/>
      <c r="F3" s="496"/>
      <c r="G3" s="496"/>
      <c r="H3" s="496"/>
      <c r="I3" s="498" t="s">
        <v>440</v>
      </c>
      <c r="J3" s="497" t="s">
        <v>439</v>
      </c>
      <c r="K3" s="496"/>
      <c r="P3" s="496"/>
      <c r="Q3" s="454"/>
      <c r="R3" s="454"/>
      <c r="S3" s="454"/>
    </row>
    <row r="4" spans="1:23" ht="17.399999999999999" customHeight="1">
      <c r="J4" s="507" t="s">
        <v>438</v>
      </c>
      <c r="K4" s="455" t="s">
        <v>437</v>
      </c>
      <c r="L4" s="496"/>
      <c r="M4" s="506" t="s">
        <v>436</v>
      </c>
      <c r="N4" s="496" t="s">
        <v>435</v>
      </c>
      <c r="O4" s="496"/>
      <c r="P4" s="496"/>
      <c r="Q4" s="454"/>
      <c r="R4" s="454"/>
      <c r="S4" s="454"/>
    </row>
    <row r="5" spans="1:23" ht="17.399999999999999" customHeight="1" thickBot="1">
      <c r="A5" s="497" t="s">
        <v>434</v>
      </c>
      <c r="B5" s="505"/>
      <c r="C5" s="504"/>
      <c r="D5" s="1180">
        <f>ｸﾚｼﾞｯﾄ入会届!B8</f>
        <v>0</v>
      </c>
      <c r="E5" s="1180"/>
      <c r="F5" s="1180"/>
      <c r="I5" s="498" t="s">
        <v>433</v>
      </c>
      <c r="J5" s="497" t="s">
        <v>432</v>
      </c>
      <c r="K5" s="496"/>
      <c r="L5" s="496"/>
      <c r="M5" s="496"/>
      <c r="N5" s="496"/>
      <c r="O5" s="496"/>
      <c r="P5" s="454"/>
      <c r="Q5" s="454"/>
    </row>
    <row r="6" spans="1:23" ht="17.399999999999999" customHeight="1">
      <c r="A6" s="497"/>
      <c r="B6" s="497"/>
      <c r="D6" s="496"/>
      <c r="E6" s="496"/>
      <c r="F6" s="496"/>
      <c r="G6" s="496"/>
      <c r="H6" s="496"/>
      <c r="I6" s="498" t="s">
        <v>431</v>
      </c>
      <c r="J6" s="497" t="s">
        <v>430</v>
      </c>
      <c r="K6" s="496"/>
      <c r="L6" s="496"/>
      <c r="M6" s="496"/>
      <c r="N6" s="496"/>
      <c r="O6" s="496"/>
      <c r="S6" s="454"/>
    </row>
    <row r="7" spans="1:23" ht="17.399999999999999" customHeight="1">
      <c r="A7" s="497" t="s">
        <v>429</v>
      </c>
      <c r="B7" s="497"/>
      <c r="C7" s="503" t="s">
        <v>428</v>
      </c>
      <c r="D7" s="502"/>
      <c r="E7" s="497"/>
      <c r="F7" s="497"/>
      <c r="G7" s="497"/>
      <c r="H7" s="496"/>
      <c r="I7" s="498" t="s">
        <v>427</v>
      </c>
      <c r="J7" s="497" t="s">
        <v>426</v>
      </c>
      <c r="K7" s="496"/>
      <c r="L7" s="496"/>
      <c r="M7" s="496"/>
      <c r="N7" s="496"/>
      <c r="S7" s="454"/>
    </row>
    <row r="8" spans="1:23" ht="17.399999999999999" customHeight="1" thickBot="1">
      <c r="D8" s="501"/>
      <c r="E8" s="500"/>
      <c r="F8" s="500"/>
      <c r="G8" s="500"/>
      <c r="H8" s="496"/>
      <c r="I8" s="498" t="s">
        <v>425</v>
      </c>
      <c r="J8" s="497" t="s">
        <v>424</v>
      </c>
      <c r="U8" s="496"/>
      <c r="V8" s="496"/>
      <c r="W8" s="496"/>
    </row>
    <row r="9" spans="1:23" ht="17.399999999999999" customHeight="1">
      <c r="A9" s="496"/>
      <c r="B9" s="496"/>
      <c r="D9" s="496"/>
      <c r="E9" s="496"/>
      <c r="F9" s="496"/>
      <c r="G9" s="499" t="s">
        <v>423</v>
      </c>
      <c r="H9" s="496"/>
      <c r="I9" s="498" t="s">
        <v>422</v>
      </c>
      <c r="J9" s="497" t="s">
        <v>421</v>
      </c>
      <c r="R9" s="454"/>
      <c r="U9" s="496"/>
    </row>
    <row r="10" spans="1:23" ht="17.399999999999999" customHeight="1">
      <c r="A10" s="496"/>
      <c r="B10" s="496"/>
      <c r="D10" s="496"/>
      <c r="E10" s="496"/>
      <c r="F10" s="496"/>
      <c r="G10" s="496"/>
      <c r="H10" s="496"/>
      <c r="I10" s="498" t="s">
        <v>420</v>
      </c>
      <c r="J10" s="497" t="s">
        <v>419</v>
      </c>
      <c r="K10" s="496"/>
      <c r="L10" s="496"/>
      <c r="M10" s="496"/>
      <c r="S10" s="454"/>
    </row>
    <row r="11" spans="1:23">
      <c r="A11" s="496" t="s">
        <v>371</v>
      </c>
      <c r="B11" s="496"/>
      <c r="D11" s="496"/>
      <c r="E11" s="496"/>
      <c r="F11" s="496"/>
      <c r="G11" s="496"/>
      <c r="H11" s="496"/>
      <c r="I11" s="496"/>
      <c r="J11" s="496"/>
      <c r="K11" s="496"/>
      <c r="L11" s="496"/>
      <c r="M11" s="496"/>
      <c r="N11" s="496"/>
      <c r="T11" s="454"/>
    </row>
    <row r="12" spans="1:23" ht="9" customHeight="1"/>
    <row r="13" spans="1:23" ht="17.25" customHeight="1">
      <c r="A13" s="1181" t="s">
        <v>418</v>
      </c>
      <c r="B13" s="1181" t="s">
        <v>417</v>
      </c>
      <c r="C13" s="1183" t="s">
        <v>416</v>
      </c>
      <c r="D13" s="1185" t="s">
        <v>372</v>
      </c>
      <c r="E13" s="1185"/>
      <c r="F13" s="1185"/>
      <c r="G13" s="1185"/>
      <c r="H13" s="1185"/>
      <c r="I13" s="1185"/>
      <c r="J13" s="1186" t="s">
        <v>373</v>
      </c>
      <c r="K13" s="1186"/>
      <c r="L13" s="1186"/>
      <c r="M13" s="1186"/>
      <c r="N13" s="1186"/>
      <c r="O13" s="1186"/>
      <c r="P13" s="1186"/>
      <c r="Q13" s="1176" t="s">
        <v>415</v>
      </c>
      <c r="R13" s="454"/>
      <c r="S13" s="454"/>
    </row>
    <row r="14" spans="1:23" ht="52.5" customHeight="1">
      <c r="A14" s="1182"/>
      <c r="B14" s="1182"/>
      <c r="C14" s="1184"/>
      <c r="D14" s="494" t="s">
        <v>374</v>
      </c>
      <c r="E14" s="494" t="s">
        <v>375</v>
      </c>
      <c r="F14" s="495" t="s">
        <v>376</v>
      </c>
      <c r="G14" s="494" t="s">
        <v>414</v>
      </c>
      <c r="H14" s="493" t="s">
        <v>377</v>
      </c>
      <c r="I14" s="492" t="s">
        <v>378</v>
      </c>
      <c r="J14" s="491" t="s">
        <v>374</v>
      </c>
      <c r="K14" s="490" t="s">
        <v>413</v>
      </c>
      <c r="L14" s="489" t="s">
        <v>379</v>
      </c>
      <c r="M14" s="488" t="s">
        <v>412</v>
      </c>
      <c r="N14" s="487" t="s">
        <v>411</v>
      </c>
      <c r="O14" s="486" t="s">
        <v>410</v>
      </c>
      <c r="P14" s="485" t="s">
        <v>380</v>
      </c>
      <c r="Q14" s="1176"/>
      <c r="R14" s="454"/>
      <c r="S14" s="454"/>
    </row>
    <row r="15" spans="1:23" ht="15" customHeight="1">
      <c r="A15" s="480">
        <v>1</v>
      </c>
      <c r="B15" s="483"/>
      <c r="C15" s="480"/>
      <c r="D15" s="480"/>
      <c r="E15" s="480"/>
      <c r="F15" s="484"/>
      <c r="G15" s="479"/>
      <c r="H15" s="481"/>
      <c r="I15" s="479"/>
      <c r="J15" s="480"/>
      <c r="K15" s="480"/>
      <c r="L15" s="484"/>
      <c r="M15" s="479"/>
      <c r="N15" s="479"/>
      <c r="O15" s="481"/>
      <c r="P15" s="479"/>
      <c r="Q15" s="1177"/>
      <c r="R15" s="454"/>
    </row>
    <row r="16" spans="1:23" ht="15" customHeight="1">
      <c r="A16" s="480">
        <v>2</v>
      </c>
      <c r="B16" s="483"/>
      <c r="C16" s="480"/>
      <c r="D16" s="480"/>
      <c r="E16" s="480"/>
      <c r="F16" s="484"/>
      <c r="G16" s="479"/>
      <c r="H16" s="481"/>
      <c r="I16" s="479"/>
      <c r="J16" s="480"/>
      <c r="K16" s="480"/>
      <c r="L16" s="484"/>
      <c r="M16" s="479"/>
      <c r="N16" s="479"/>
      <c r="O16" s="481"/>
      <c r="P16" s="479"/>
      <c r="Q16" s="1178"/>
      <c r="R16" s="454"/>
    </row>
    <row r="17" spans="1:18" ht="15" customHeight="1">
      <c r="A17" s="480">
        <v>3</v>
      </c>
      <c r="B17" s="483"/>
      <c r="C17" s="480"/>
      <c r="D17" s="480"/>
      <c r="E17" s="480"/>
      <c r="F17" s="484"/>
      <c r="G17" s="479"/>
      <c r="H17" s="481"/>
      <c r="I17" s="479"/>
      <c r="J17" s="480"/>
      <c r="K17" s="480"/>
      <c r="L17" s="484"/>
      <c r="M17" s="479"/>
      <c r="N17" s="479"/>
      <c r="O17" s="481"/>
      <c r="P17" s="479"/>
      <c r="Q17" s="1178"/>
      <c r="R17" s="454"/>
    </row>
    <row r="18" spans="1:18" ht="15" customHeight="1">
      <c r="A18" s="480">
        <v>4</v>
      </c>
      <c r="B18" s="483"/>
      <c r="C18" s="480"/>
      <c r="D18" s="480"/>
      <c r="E18" s="480"/>
      <c r="F18" s="479"/>
      <c r="G18" s="479"/>
      <c r="H18" s="481"/>
      <c r="I18" s="479"/>
      <c r="J18" s="480"/>
      <c r="K18" s="480"/>
      <c r="L18" s="484"/>
      <c r="M18" s="479"/>
      <c r="N18" s="479"/>
      <c r="O18" s="481"/>
      <c r="P18" s="479"/>
      <c r="Q18" s="1178"/>
      <c r="R18" s="454"/>
    </row>
    <row r="19" spans="1:18" ht="15" customHeight="1">
      <c r="A19" s="480">
        <v>5</v>
      </c>
      <c r="B19" s="483"/>
      <c r="C19" s="480"/>
      <c r="D19" s="480"/>
      <c r="E19" s="480"/>
      <c r="F19" s="479"/>
      <c r="G19" s="479"/>
      <c r="H19" s="481"/>
      <c r="I19" s="479"/>
      <c r="J19" s="480"/>
      <c r="K19" s="480"/>
      <c r="L19" s="479"/>
      <c r="M19" s="479"/>
      <c r="N19" s="479"/>
      <c r="O19" s="481"/>
      <c r="P19" s="479"/>
      <c r="Q19" s="1178"/>
      <c r="R19" s="454"/>
    </row>
    <row r="20" spans="1:18" ht="15" customHeight="1">
      <c r="A20" s="480">
        <v>6</v>
      </c>
      <c r="B20" s="483"/>
      <c r="C20" s="480"/>
      <c r="D20" s="480"/>
      <c r="E20" s="480"/>
      <c r="F20" s="479"/>
      <c r="G20" s="479"/>
      <c r="H20" s="481"/>
      <c r="I20" s="479"/>
      <c r="J20" s="480"/>
      <c r="K20" s="480"/>
      <c r="L20" s="479"/>
      <c r="M20" s="479"/>
      <c r="N20" s="479"/>
      <c r="O20" s="481"/>
      <c r="P20" s="479"/>
      <c r="Q20" s="1178"/>
      <c r="R20" s="454"/>
    </row>
    <row r="21" spans="1:18" ht="15" customHeight="1">
      <c r="A21" s="480">
        <v>7</v>
      </c>
      <c r="B21" s="483"/>
      <c r="C21" s="480"/>
      <c r="D21" s="480"/>
      <c r="E21" s="480"/>
      <c r="F21" s="479"/>
      <c r="G21" s="479"/>
      <c r="H21" s="481"/>
      <c r="I21" s="479"/>
      <c r="J21" s="480"/>
      <c r="K21" s="480"/>
      <c r="L21" s="479"/>
      <c r="M21" s="479"/>
      <c r="N21" s="479"/>
      <c r="O21" s="481"/>
      <c r="P21" s="479"/>
      <c r="Q21" s="1178"/>
      <c r="R21" s="454"/>
    </row>
    <row r="22" spans="1:18" ht="15" customHeight="1">
      <c r="A22" s="480">
        <v>8</v>
      </c>
      <c r="B22" s="483"/>
      <c r="C22" s="480"/>
      <c r="D22" s="480"/>
      <c r="E22" s="480"/>
      <c r="F22" s="479"/>
      <c r="G22" s="479"/>
      <c r="H22" s="481"/>
      <c r="I22" s="479"/>
      <c r="J22" s="480"/>
      <c r="K22" s="480"/>
      <c r="L22" s="479"/>
      <c r="M22" s="479"/>
      <c r="N22" s="479"/>
      <c r="O22" s="481"/>
      <c r="P22" s="479"/>
      <c r="Q22" s="1178"/>
      <c r="R22" s="454"/>
    </row>
    <row r="23" spans="1:18" ht="15" customHeight="1">
      <c r="A23" s="480">
        <v>9</v>
      </c>
      <c r="B23" s="483"/>
      <c r="C23" s="480"/>
      <c r="D23" s="480"/>
      <c r="E23" s="480"/>
      <c r="F23" s="479"/>
      <c r="G23" s="479"/>
      <c r="H23" s="481"/>
      <c r="I23" s="479"/>
      <c r="J23" s="480"/>
      <c r="K23" s="480"/>
      <c r="L23" s="479"/>
      <c r="M23" s="479"/>
      <c r="N23" s="479"/>
      <c r="O23" s="481"/>
      <c r="P23" s="479"/>
      <c r="Q23" s="1178"/>
      <c r="R23" s="454"/>
    </row>
    <row r="24" spans="1:18" ht="15" customHeight="1">
      <c r="A24" s="480">
        <v>10</v>
      </c>
      <c r="B24" s="483"/>
      <c r="C24" s="480"/>
      <c r="D24" s="480"/>
      <c r="E24" s="480"/>
      <c r="F24" s="479"/>
      <c r="G24" s="479"/>
      <c r="H24" s="481"/>
      <c r="I24" s="479"/>
      <c r="J24" s="480"/>
      <c r="K24" s="480"/>
      <c r="L24" s="479"/>
      <c r="M24" s="479"/>
      <c r="N24" s="479"/>
      <c r="O24" s="481"/>
      <c r="P24" s="479"/>
      <c r="Q24" s="1178"/>
      <c r="R24" s="454"/>
    </row>
    <row r="25" spans="1:18" ht="33" customHeight="1">
      <c r="A25" s="480"/>
      <c r="B25" s="483"/>
      <c r="C25" s="482"/>
      <c r="D25" s="482"/>
      <c r="E25" s="482"/>
      <c r="F25" s="479"/>
      <c r="G25" s="479"/>
      <c r="H25" s="481"/>
      <c r="I25" s="479"/>
      <c r="J25" s="481"/>
      <c r="K25" s="480"/>
      <c r="L25" s="479"/>
      <c r="M25" s="479"/>
      <c r="N25" s="479"/>
      <c r="O25" s="480"/>
      <c r="P25" s="479"/>
      <c r="Q25" s="1179"/>
      <c r="R25" s="454"/>
    </row>
    <row r="26" spans="1:18" ht="15.6" customHeight="1">
      <c r="A26" s="514"/>
      <c r="B26" s="515"/>
      <c r="C26" s="478"/>
      <c r="D26" s="478"/>
      <c r="E26" s="478"/>
      <c r="F26" s="519" t="s">
        <v>409</v>
      </c>
      <c r="G26" s="520">
        <f>SUM(G15:G25)</f>
        <v>0</v>
      </c>
      <c r="H26" s="478"/>
      <c r="I26" s="478"/>
      <c r="J26" s="478"/>
      <c r="K26" s="478"/>
      <c r="L26" s="478"/>
      <c r="M26" s="518" t="s">
        <v>408</v>
      </c>
      <c r="N26" s="521">
        <f>SUM(N15:N25)</f>
        <v>0</v>
      </c>
      <c r="O26" s="478"/>
      <c r="P26" s="454"/>
      <c r="Q26" s="454"/>
      <c r="R26" s="454"/>
    </row>
    <row r="27" spans="1:18" ht="35.4" customHeight="1">
      <c r="C27" s="456"/>
      <c r="D27" s="454"/>
      <c r="E27" s="454"/>
      <c r="F27" s="477"/>
      <c r="G27" s="477" t="s">
        <v>407</v>
      </c>
      <c r="H27" s="454"/>
      <c r="I27" s="454"/>
      <c r="J27" s="454"/>
      <c r="K27" s="454"/>
      <c r="L27" s="454"/>
      <c r="M27" s="477"/>
      <c r="N27" s="477"/>
      <c r="O27" s="454"/>
      <c r="P27" s="454"/>
      <c r="Q27" s="454"/>
      <c r="R27" s="454"/>
    </row>
    <row r="28" spans="1:18" ht="15" customHeight="1">
      <c r="G28" s="476"/>
      <c r="H28" s="476"/>
      <c r="I28" s="476"/>
      <c r="J28" s="476"/>
      <c r="K28" s="476"/>
      <c r="L28" s="476"/>
      <c r="M28" s="475"/>
      <c r="N28" s="475"/>
      <c r="O28" s="475"/>
      <c r="P28" s="475"/>
      <c r="Q28" s="475"/>
    </row>
    <row r="29" spans="1:18" ht="15" customHeight="1">
      <c r="G29" s="476"/>
      <c r="H29" s="476"/>
      <c r="I29" s="476"/>
      <c r="J29" s="476"/>
      <c r="K29" s="476"/>
      <c r="L29" s="476"/>
      <c r="M29" s="475"/>
      <c r="N29" s="475"/>
      <c r="O29" s="475"/>
      <c r="P29" s="475"/>
      <c r="Q29" s="475"/>
    </row>
    <row r="30" spans="1:18" ht="15" customHeight="1">
      <c r="G30" s="476" t="s">
        <v>406</v>
      </c>
      <c r="H30" s="475"/>
      <c r="I30" s="475"/>
      <c r="J30" s="475"/>
      <c r="K30" s="475"/>
      <c r="L30" s="475"/>
      <c r="M30" s="475"/>
      <c r="N30" s="475"/>
      <c r="O30" s="475"/>
      <c r="P30" s="475"/>
      <c r="Q30" s="475"/>
    </row>
  </sheetData>
  <mergeCells count="8">
    <mergeCell ref="Q13:Q14"/>
    <mergeCell ref="Q15:Q25"/>
    <mergeCell ref="D5:F5"/>
    <mergeCell ref="A13:A14"/>
    <mergeCell ref="B13:B14"/>
    <mergeCell ref="C13:C14"/>
    <mergeCell ref="D13:I13"/>
    <mergeCell ref="J13:P13"/>
  </mergeCells>
  <phoneticPr fontId="9"/>
  <conditionalFormatting sqref="D5:F5">
    <cfRule type="cellIs" dxfId="20" priority="1" operator="equal">
      <formula>0</formula>
    </cfRule>
  </conditionalFormatting>
  <pageMargins left="0.25" right="0.25" top="0.75" bottom="0.75" header="0.3" footer="0.3"/>
  <pageSetup paperSize="9" scale="67"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60"/>
  <sheetViews>
    <sheetView showZeros="0" view="pageBreakPreview" topLeftCell="A55" zoomScaleNormal="100" zoomScaleSheetLayoutView="100" workbookViewId="0">
      <selection sqref="A1:E1"/>
    </sheetView>
  </sheetViews>
  <sheetFormatPr defaultColWidth="9.375" defaultRowHeight="12"/>
  <cols>
    <col min="1" max="1" width="27.875" style="293" customWidth="1"/>
    <col min="2" max="3" width="5.875" style="293" customWidth="1"/>
    <col min="4" max="4" width="92.625" style="293" customWidth="1"/>
    <col min="5" max="16384" width="9.375" style="293"/>
  </cols>
  <sheetData>
    <row r="1" spans="1:5" ht="33" customHeight="1">
      <c r="A1" s="1197" t="s">
        <v>632</v>
      </c>
      <c r="B1" s="1197"/>
      <c r="C1" s="1197"/>
      <c r="D1" s="1197"/>
      <c r="E1" s="292"/>
    </row>
    <row r="2" spans="1:5" ht="33" customHeight="1">
      <c r="A2" s="294" t="s">
        <v>318</v>
      </c>
      <c r="B2" s="294"/>
      <c r="C2" s="294"/>
      <c r="D2" s="525" t="str">
        <f>"申請者名　"&amp;'1 交付申請'!V10</f>
        <v>申請者名　</v>
      </c>
      <c r="E2" s="292"/>
    </row>
    <row r="3" spans="1:5" ht="33" customHeight="1">
      <c r="A3" s="295"/>
      <c r="B3" s="296" t="s">
        <v>233</v>
      </c>
      <c r="C3" s="296" t="s">
        <v>234</v>
      </c>
      <c r="D3" s="297" t="s">
        <v>235</v>
      </c>
      <c r="E3" s="292"/>
    </row>
    <row r="4" spans="1:5" ht="33" customHeight="1">
      <c r="A4" s="1187" t="s">
        <v>236</v>
      </c>
      <c r="B4" s="1190"/>
      <c r="C4" s="1191"/>
      <c r="D4" s="298" t="s">
        <v>695</v>
      </c>
      <c r="E4" s="292"/>
    </row>
    <row r="5" spans="1:5" ht="33" customHeight="1">
      <c r="A5" s="1188"/>
      <c r="B5" s="1190"/>
      <c r="C5" s="1191"/>
      <c r="D5" s="299" t="s">
        <v>237</v>
      </c>
      <c r="E5" s="292"/>
    </row>
    <row r="6" spans="1:5" ht="33" customHeight="1">
      <c r="A6" s="1188"/>
      <c r="B6" s="1190"/>
      <c r="C6" s="1191"/>
      <c r="D6" s="299" t="s">
        <v>238</v>
      </c>
      <c r="E6" s="292"/>
    </row>
    <row r="7" spans="1:5" ht="33" customHeight="1">
      <c r="A7" s="1188"/>
      <c r="B7" s="1190"/>
      <c r="C7" s="1191"/>
      <c r="D7" s="299" t="s">
        <v>239</v>
      </c>
      <c r="E7" s="292"/>
    </row>
    <row r="8" spans="1:5" ht="33" customHeight="1">
      <c r="A8" s="1198"/>
      <c r="B8" s="1190"/>
      <c r="C8" s="1191"/>
      <c r="D8" s="299" t="s">
        <v>317</v>
      </c>
      <c r="E8" s="292"/>
    </row>
    <row r="9" spans="1:5" ht="33" customHeight="1">
      <c r="A9" s="300"/>
      <c r="B9" s="300"/>
      <c r="C9" s="300"/>
      <c r="D9" s="300"/>
      <c r="E9" s="292"/>
    </row>
    <row r="10" spans="1:5" ht="33" customHeight="1">
      <c r="A10" s="295" t="s">
        <v>240</v>
      </c>
      <c r="B10" s="296" t="s">
        <v>233</v>
      </c>
      <c r="C10" s="296" t="s">
        <v>234</v>
      </c>
      <c r="D10" s="297" t="s">
        <v>235</v>
      </c>
      <c r="E10" s="292"/>
    </row>
    <row r="11" spans="1:5" ht="33" customHeight="1">
      <c r="A11" s="1199" t="s">
        <v>598</v>
      </c>
      <c r="B11" s="1190"/>
      <c r="C11" s="1191"/>
      <c r="D11" s="299" t="s">
        <v>667</v>
      </c>
      <c r="E11" s="292"/>
    </row>
    <row r="12" spans="1:5" ht="33" customHeight="1">
      <c r="A12" s="1200"/>
      <c r="B12" s="1190"/>
      <c r="C12" s="1191"/>
      <c r="D12" s="298" t="s">
        <v>668</v>
      </c>
      <c r="E12" s="292"/>
    </row>
    <row r="13" spans="1:5" ht="33" customHeight="1">
      <c r="A13" s="1187" t="s">
        <v>320</v>
      </c>
      <c r="B13" s="1192" t="s">
        <v>241</v>
      </c>
      <c r="C13" s="1193"/>
      <c r="D13" s="1194"/>
      <c r="E13" s="292"/>
    </row>
    <row r="14" spans="1:5" ht="33" customHeight="1">
      <c r="A14" s="1188"/>
      <c r="B14" s="1190"/>
      <c r="C14" s="1191"/>
      <c r="D14" s="450" t="s">
        <v>669</v>
      </c>
      <c r="E14" s="292"/>
    </row>
    <row r="15" spans="1:5" ht="33" customHeight="1">
      <c r="A15" s="1188"/>
      <c r="B15" s="1192" t="s">
        <v>242</v>
      </c>
      <c r="C15" s="1193"/>
      <c r="D15" s="1194"/>
      <c r="E15" s="292"/>
    </row>
    <row r="16" spans="1:5" ht="30.75" customHeight="1">
      <c r="A16" s="1188"/>
      <c r="B16" s="1190"/>
      <c r="C16" s="1191"/>
      <c r="D16" s="299" t="s">
        <v>243</v>
      </c>
      <c r="E16" s="292"/>
    </row>
    <row r="17" spans="1:5" ht="30.75" customHeight="1">
      <c r="A17" s="1188"/>
      <c r="B17" s="1190"/>
      <c r="C17" s="1191"/>
      <c r="D17" s="298" t="s">
        <v>670</v>
      </c>
      <c r="E17" s="292"/>
    </row>
    <row r="18" spans="1:5" ht="30.75" customHeight="1">
      <c r="A18" s="1188"/>
      <c r="B18" s="1195"/>
      <c r="C18" s="1196"/>
      <c r="D18" s="452" t="s">
        <v>671</v>
      </c>
      <c r="E18" s="292"/>
    </row>
    <row r="19" spans="1:5" ht="30.75" customHeight="1">
      <c r="A19" s="1188"/>
      <c r="B19" s="1195"/>
      <c r="C19" s="1196"/>
      <c r="D19" s="452" t="s">
        <v>672</v>
      </c>
      <c r="E19" s="292"/>
    </row>
    <row r="20" spans="1:5" ht="30.75" customHeight="1">
      <c r="A20" s="1188"/>
      <c r="B20" s="1190"/>
      <c r="C20" s="1191"/>
      <c r="D20" s="299" t="s">
        <v>674</v>
      </c>
      <c r="E20" s="292"/>
    </row>
    <row r="21" spans="1:5" ht="30.75" customHeight="1">
      <c r="A21" s="1188"/>
      <c r="B21" s="1190"/>
      <c r="C21" s="1191"/>
      <c r="D21" s="299" t="s">
        <v>245</v>
      </c>
      <c r="E21" s="292"/>
    </row>
    <row r="22" spans="1:5" ht="30.75" customHeight="1">
      <c r="A22" s="1188"/>
      <c r="B22" s="1190"/>
      <c r="C22" s="1191"/>
      <c r="D22" s="299" t="s">
        <v>673</v>
      </c>
      <c r="E22" s="292"/>
    </row>
    <row r="23" spans="1:5" ht="30.75" customHeight="1">
      <c r="A23" s="1188"/>
      <c r="B23" s="1190"/>
      <c r="C23" s="1191"/>
      <c r="D23" s="298" t="s">
        <v>246</v>
      </c>
      <c r="E23" s="292"/>
    </row>
    <row r="24" spans="1:5" ht="30.75" customHeight="1">
      <c r="A24" s="1188"/>
      <c r="B24" s="1190"/>
      <c r="C24" s="1191"/>
      <c r="D24" s="298" t="s">
        <v>675</v>
      </c>
      <c r="E24" s="292"/>
    </row>
    <row r="25" spans="1:5" ht="33" customHeight="1">
      <c r="A25" s="1188"/>
      <c r="B25" s="1192" t="s">
        <v>247</v>
      </c>
      <c r="C25" s="1193"/>
      <c r="D25" s="1194"/>
      <c r="E25" s="292"/>
    </row>
    <row r="26" spans="1:5" ht="46.5" customHeight="1">
      <c r="A26" s="1188"/>
      <c r="B26" s="1190"/>
      <c r="C26" s="1191"/>
      <c r="D26" s="298" t="s">
        <v>248</v>
      </c>
      <c r="E26" s="292"/>
    </row>
    <row r="27" spans="1:5" ht="33" customHeight="1">
      <c r="A27" s="1188"/>
      <c r="B27" s="1190"/>
      <c r="C27" s="1191"/>
      <c r="D27" s="298" t="s">
        <v>658</v>
      </c>
      <c r="E27" s="292"/>
    </row>
    <row r="28" spans="1:5" ht="33" customHeight="1">
      <c r="A28" s="1188"/>
      <c r="B28" s="1192" t="s">
        <v>249</v>
      </c>
      <c r="C28" s="1193"/>
      <c r="D28" s="1194"/>
      <c r="E28" s="292"/>
    </row>
    <row r="29" spans="1:5" ht="33" customHeight="1">
      <c r="A29" s="1188"/>
      <c r="B29" s="1190"/>
      <c r="C29" s="1191"/>
      <c r="D29" s="299" t="s">
        <v>250</v>
      </c>
      <c r="E29" s="292"/>
    </row>
    <row r="30" spans="1:5" ht="33" customHeight="1">
      <c r="A30" s="1198"/>
      <c r="B30" s="1190"/>
      <c r="C30" s="1191"/>
      <c r="D30" s="299" t="s">
        <v>251</v>
      </c>
      <c r="E30" s="292"/>
    </row>
    <row r="31" spans="1:5" ht="33" customHeight="1">
      <c r="A31" s="303"/>
      <c r="B31" s="304"/>
      <c r="C31" s="304"/>
      <c r="D31" s="305" t="s">
        <v>252</v>
      </c>
      <c r="E31" s="292"/>
    </row>
    <row r="32" spans="1:5" ht="33" customHeight="1">
      <c r="A32" s="295" t="s">
        <v>240</v>
      </c>
      <c r="B32" s="296" t="s">
        <v>233</v>
      </c>
      <c r="C32" s="296" t="s">
        <v>234</v>
      </c>
      <c r="D32" s="297" t="s">
        <v>235</v>
      </c>
      <c r="E32" s="292"/>
    </row>
    <row r="33" spans="1:5" ht="33" customHeight="1">
      <c r="A33" s="1187" t="s">
        <v>700</v>
      </c>
      <c r="B33" s="1190"/>
      <c r="C33" s="1191"/>
      <c r="D33" s="298" t="s">
        <v>253</v>
      </c>
      <c r="E33" s="292"/>
    </row>
    <row r="34" spans="1:5" ht="33" customHeight="1">
      <c r="A34" s="1188"/>
      <c r="B34" s="1190"/>
      <c r="C34" s="1191"/>
      <c r="D34" s="298" t="s">
        <v>321</v>
      </c>
      <c r="E34" s="292"/>
    </row>
    <row r="35" spans="1:5" ht="33" customHeight="1">
      <c r="A35" s="1189"/>
      <c r="B35" s="1190"/>
      <c r="C35" s="1191"/>
      <c r="D35" s="298" t="s">
        <v>661</v>
      </c>
      <c r="E35" s="292"/>
    </row>
    <row r="36" spans="1:5" ht="33" customHeight="1">
      <c r="A36" s="1187" t="s">
        <v>457</v>
      </c>
      <c r="B36" s="1190"/>
      <c r="C36" s="1191"/>
      <c r="D36" s="299" t="s">
        <v>662</v>
      </c>
      <c r="E36" s="292"/>
    </row>
    <row r="37" spans="1:5" ht="33" customHeight="1">
      <c r="A37" s="1188"/>
      <c r="B37" s="1190"/>
      <c r="C37" s="1191"/>
      <c r="D37" s="299" t="s">
        <v>663</v>
      </c>
      <c r="E37" s="292"/>
    </row>
    <row r="38" spans="1:5" ht="33" customHeight="1">
      <c r="A38" s="1188"/>
      <c r="B38" s="1190"/>
      <c r="C38" s="1191"/>
      <c r="D38" s="299" t="s">
        <v>404</v>
      </c>
      <c r="E38" s="292"/>
    </row>
    <row r="39" spans="1:5" ht="33" customHeight="1">
      <c r="A39" s="1188"/>
      <c r="B39" s="1190"/>
      <c r="C39" s="1191"/>
      <c r="D39" s="298" t="s">
        <v>405</v>
      </c>
      <c r="E39" s="292"/>
    </row>
    <row r="40" spans="1:5" ht="33" customHeight="1">
      <c r="A40" s="1188"/>
      <c r="B40" s="1190"/>
      <c r="C40" s="1191"/>
      <c r="D40" s="298" t="s">
        <v>666</v>
      </c>
      <c r="E40" s="292"/>
    </row>
    <row r="41" spans="1:5" ht="33" customHeight="1">
      <c r="A41" s="1188"/>
      <c r="B41" s="1190"/>
      <c r="C41" s="1191"/>
      <c r="D41" s="298" t="s">
        <v>665</v>
      </c>
      <c r="E41" s="292"/>
    </row>
    <row r="42" spans="1:5" ht="33" customHeight="1">
      <c r="A42" s="1188"/>
      <c r="B42" s="1190"/>
      <c r="C42" s="1191"/>
      <c r="D42" s="298" t="s">
        <v>638</v>
      </c>
      <c r="E42" s="292"/>
    </row>
    <row r="43" spans="1:5" ht="33" customHeight="1">
      <c r="A43" s="1189"/>
      <c r="B43" s="1190"/>
      <c r="C43" s="1191"/>
      <c r="D43" s="299" t="s">
        <v>639</v>
      </c>
      <c r="E43" s="292"/>
    </row>
    <row r="44" spans="1:5" ht="33" customHeight="1">
      <c r="A44" s="306" t="s">
        <v>332</v>
      </c>
      <c r="B44" s="1190"/>
      <c r="C44" s="1191"/>
      <c r="D44" s="299" t="s">
        <v>333</v>
      </c>
      <c r="E44" s="292"/>
    </row>
    <row r="45" spans="1:5" ht="33" customHeight="1">
      <c r="A45" s="1204" t="s">
        <v>255</v>
      </c>
      <c r="B45" s="1190"/>
      <c r="C45" s="1191"/>
      <c r="D45" s="298" t="s">
        <v>256</v>
      </c>
      <c r="E45" s="292"/>
    </row>
    <row r="46" spans="1:5" ht="33" customHeight="1">
      <c r="A46" s="1205"/>
      <c r="B46" s="1190"/>
      <c r="C46" s="1191"/>
      <c r="D46" s="298" t="s">
        <v>257</v>
      </c>
      <c r="E46" s="292"/>
    </row>
    <row r="47" spans="1:5" ht="33" customHeight="1">
      <c r="A47" s="1205"/>
      <c r="B47" s="1190"/>
      <c r="C47" s="1191"/>
      <c r="D47" s="298" t="s">
        <v>258</v>
      </c>
      <c r="E47" s="292"/>
    </row>
    <row r="48" spans="1:5" ht="33" customHeight="1">
      <c r="A48" s="1206"/>
      <c r="B48" s="1190"/>
      <c r="C48" s="1191"/>
      <c r="D48" s="298" t="s">
        <v>259</v>
      </c>
      <c r="E48" s="292"/>
    </row>
    <row r="49" spans="1:5" ht="45.6" customHeight="1">
      <c r="A49" s="451" t="s">
        <v>90</v>
      </c>
      <c r="B49" s="1202" t="s">
        <v>260</v>
      </c>
      <c r="C49" s="1203"/>
      <c r="D49" s="298" t="s">
        <v>614</v>
      </c>
      <c r="E49" s="292"/>
    </row>
    <row r="50" spans="1:5" ht="33" customHeight="1">
      <c r="A50" s="306" t="s">
        <v>261</v>
      </c>
      <c r="B50" s="1190"/>
      <c r="C50" s="1191"/>
      <c r="D50" s="299" t="s">
        <v>262</v>
      </c>
      <c r="E50" s="292"/>
    </row>
    <row r="51" spans="1:5" ht="33" customHeight="1">
      <c r="A51" s="306" t="s">
        <v>664</v>
      </c>
      <c r="B51" s="301"/>
      <c r="C51" s="302"/>
      <c r="D51" s="298" t="s">
        <v>264</v>
      </c>
      <c r="E51" s="292"/>
    </row>
    <row r="52" spans="1:5" ht="33" customHeight="1">
      <c r="A52" s="306" t="s">
        <v>458</v>
      </c>
      <c r="B52" s="308"/>
      <c r="C52" s="309"/>
      <c r="D52" s="298" t="s">
        <v>354</v>
      </c>
      <c r="E52" s="292"/>
    </row>
    <row r="53" spans="1:5" ht="33" customHeight="1">
      <c r="A53" s="1187" t="s">
        <v>265</v>
      </c>
      <c r="B53" s="1190"/>
      <c r="C53" s="1191"/>
      <c r="D53" s="298" t="s">
        <v>266</v>
      </c>
      <c r="E53" s="292"/>
    </row>
    <row r="54" spans="1:5" ht="33" customHeight="1">
      <c r="A54" s="1188"/>
      <c r="B54" s="1190"/>
      <c r="C54" s="1191"/>
      <c r="D54" s="298" t="s">
        <v>391</v>
      </c>
      <c r="E54" s="292"/>
    </row>
    <row r="55" spans="1:5" ht="33" customHeight="1">
      <c r="A55" s="1198"/>
      <c r="B55" s="1190"/>
      <c r="C55" s="1191"/>
      <c r="D55" s="298" t="s">
        <v>267</v>
      </c>
      <c r="E55" s="292"/>
    </row>
    <row r="56" spans="1:5" ht="33" customHeight="1">
      <c r="A56" s="1187" t="s">
        <v>697</v>
      </c>
      <c r="B56" s="1192" t="s">
        <v>698</v>
      </c>
      <c r="C56" s="1193"/>
      <c r="D56" s="1194"/>
      <c r="E56" s="292"/>
    </row>
    <row r="57" spans="1:5" ht="33" customHeight="1">
      <c r="A57" s="1201"/>
      <c r="B57" s="1190"/>
      <c r="C57" s="1191"/>
      <c r="D57" s="689" t="s">
        <v>369</v>
      </c>
    </row>
    <row r="58" spans="1:5" ht="33" customHeight="1">
      <c r="A58" s="1201"/>
      <c r="B58" s="1192" t="s">
        <v>696</v>
      </c>
      <c r="C58" s="1193"/>
      <c r="D58" s="1194"/>
    </row>
    <row r="59" spans="1:5" ht="33" customHeight="1">
      <c r="A59" s="1189"/>
      <c r="B59" s="1190"/>
      <c r="C59" s="1191"/>
      <c r="D59" s="690" t="s">
        <v>707</v>
      </c>
    </row>
    <row r="60" spans="1:5" ht="33" customHeight="1">
      <c r="A60" s="306" t="s">
        <v>699</v>
      </c>
      <c r="B60" s="1190"/>
      <c r="C60" s="1191"/>
      <c r="D60" s="298" t="s">
        <v>561</v>
      </c>
    </row>
  </sheetData>
  <mergeCells count="60">
    <mergeCell ref="A56:A59"/>
    <mergeCell ref="B44:C44"/>
    <mergeCell ref="B49:C49"/>
    <mergeCell ref="B50:C50"/>
    <mergeCell ref="A45:A48"/>
    <mergeCell ref="B45:C45"/>
    <mergeCell ref="B46:C46"/>
    <mergeCell ref="B47:C47"/>
    <mergeCell ref="B48:C48"/>
    <mergeCell ref="B12:C12"/>
    <mergeCell ref="B54:C54"/>
    <mergeCell ref="B55:C55"/>
    <mergeCell ref="A53:A55"/>
    <mergeCell ref="B53:C53"/>
    <mergeCell ref="A11:A12"/>
    <mergeCell ref="B11:C11"/>
    <mergeCell ref="A13:A30"/>
    <mergeCell ref="B13:D13"/>
    <mergeCell ref="B14:C14"/>
    <mergeCell ref="B15:D15"/>
    <mergeCell ref="B16:C16"/>
    <mergeCell ref="B17:C17"/>
    <mergeCell ref="B23:C23"/>
    <mergeCell ref="B24:C24"/>
    <mergeCell ref="B18:C18"/>
    <mergeCell ref="A1:D1"/>
    <mergeCell ref="A4:A8"/>
    <mergeCell ref="B4:C4"/>
    <mergeCell ref="B5:C5"/>
    <mergeCell ref="B6:C6"/>
    <mergeCell ref="B7:C7"/>
    <mergeCell ref="B8:C8"/>
    <mergeCell ref="B25:D25"/>
    <mergeCell ref="B26:C26"/>
    <mergeCell ref="B20:C20"/>
    <mergeCell ref="B21:C21"/>
    <mergeCell ref="B19:C19"/>
    <mergeCell ref="B22:C22"/>
    <mergeCell ref="B27:C27"/>
    <mergeCell ref="B36:C36"/>
    <mergeCell ref="B37:C37"/>
    <mergeCell ref="B39:C39"/>
    <mergeCell ref="B28:D28"/>
    <mergeCell ref="B29:C29"/>
    <mergeCell ref="B30:C30"/>
    <mergeCell ref="B60:C60"/>
    <mergeCell ref="B35:C35"/>
    <mergeCell ref="B33:C33"/>
    <mergeCell ref="B34:C34"/>
    <mergeCell ref="B38:C38"/>
    <mergeCell ref="B56:D56"/>
    <mergeCell ref="B57:C57"/>
    <mergeCell ref="B58:D58"/>
    <mergeCell ref="B59:C59"/>
    <mergeCell ref="A33:A35"/>
    <mergeCell ref="A36:A43"/>
    <mergeCell ref="B43:C43"/>
    <mergeCell ref="B40:C40"/>
    <mergeCell ref="B41:C41"/>
    <mergeCell ref="B42:C42"/>
  </mergeCells>
  <phoneticPr fontId="9"/>
  <printOptions horizontalCentered="1"/>
  <pageMargins left="0.8" right="0.72" top="0.79" bottom="0.59055118110236227" header="0.19685039370078741" footer="0.19685039370078741"/>
  <pageSetup paperSize="9" scale="76" fitToHeight="2" orientation="portrait" r:id="rId1"/>
  <headerFooter alignWithMargins="0"/>
  <rowBreaks count="1" manualBreakCount="1">
    <brk id="3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220980</xdr:colOff>
                    <xdr:row>6</xdr:row>
                    <xdr:rowOff>114300</xdr:rowOff>
                  </from>
                  <to>
                    <xdr:col>2</xdr:col>
                    <xdr:colOff>129540</xdr:colOff>
                    <xdr:row>6</xdr:row>
                    <xdr:rowOff>297180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7367" r:id="rId22" name="Check Box 23">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7368" r:id="rId23" name="Check Box 24">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7370" r:id="rId24" name="Check Box 26">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7371" r:id="rId25" name="Check Box 27">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7372" r:id="rId26" name="Check Box 28">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7373" r:id="rId27" name="Check Box 29">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7374" r:id="rId28" name="Check Box 30">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7376" r:id="rId29" name="Check Box 32">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7379" r:id="rId30" name="Check Box 35">
              <controlPr defaultSize="0" autoFill="0" autoLine="0" autoPict="0">
                <anchor moveWithCells="1">
                  <from>
                    <xdr:col>3</xdr:col>
                    <xdr:colOff>91440</xdr:colOff>
                    <xdr:row>48</xdr:row>
                    <xdr:rowOff>289560</xdr:rowOff>
                  </from>
                  <to>
                    <xdr:col>3</xdr:col>
                    <xdr:colOff>419100</xdr:colOff>
                    <xdr:row>48</xdr:row>
                    <xdr:rowOff>495300</xdr:rowOff>
                  </to>
                </anchor>
              </controlPr>
            </control>
          </mc:Choice>
        </mc:AlternateContent>
        <mc:AlternateContent xmlns:mc="http://schemas.openxmlformats.org/markup-compatibility/2006">
          <mc:Choice Requires="x14">
            <control shapeId="57385" r:id="rId31" name="Check Box 4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7386" r:id="rId32" name="Check Box 42">
              <controlPr defaultSize="0" autoFill="0" autoLine="0" autoPict="0">
                <anchor moveWithCells="1">
                  <from>
                    <xdr:col>1</xdr:col>
                    <xdr:colOff>68580</xdr:colOff>
                    <xdr:row>50</xdr:row>
                    <xdr:rowOff>114300</xdr:rowOff>
                  </from>
                  <to>
                    <xdr:col>2</xdr:col>
                    <xdr:colOff>38100</xdr:colOff>
                    <xdr:row>50</xdr:row>
                    <xdr:rowOff>327660</xdr:rowOff>
                  </to>
                </anchor>
              </controlPr>
            </control>
          </mc:Choice>
        </mc:AlternateContent>
        <mc:AlternateContent xmlns:mc="http://schemas.openxmlformats.org/markup-compatibility/2006">
          <mc:Choice Requires="x14">
            <control shapeId="57387" r:id="rId33" name="Check Box 43">
              <controlPr defaultSize="0" autoFill="0" autoLine="0" autoPict="0">
                <anchor moveWithCells="1">
                  <from>
                    <xdr:col>2</xdr:col>
                    <xdr:colOff>60960</xdr:colOff>
                    <xdr:row>51</xdr:row>
                    <xdr:rowOff>114300</xdr:rowOff>
                  </from>
                  <to>
                    <xdr:col>3</xdr:col>
                    <xdr:colOff>30480</xdr:colOff>
                    <xdr:row>51</xdr:row>
                    <xdr:rowOff>327660</xdr:rowOff>
                  </to>
                </anchor>
              </controlPr>
            </control>
          </mc:Choice>
        </mc:AlternateContent>
        <mc:AlternateContent xmlns:mc="http://schemas.openxmlformats.org/markup-compatibility/2006">
          <mc:Choice Requires="x14">
            <control shapeId="57388" r:id="rId34" name="Check Box 44">
              <controlPr defaultSize="0" autoFill="0" autoLine="0" autoPict="0">
                <anchor moveWithCells="1">
                  <from>
                    <xdr:col>1</xdr:col>
                    <xdr:colOff>228600</xdr:colOff>
                    <xdr:row>52</xdr:row>
                    <xdr:rowOff>106680</xdr:rowOff>
                  </from>
                  <to>
                    <xdr:col>2</xdr:col>
                    <xdr:colOff>198120</xdr:colOff>
                    <xdr:row>52</xdr:row>
                    <xdr:rowOff>312420</xdr:rowOff>
                  </to>
                </anchor>
              </controlPr>
            </control>
          </mc:Choice>
        </mc:AlternateContent>
        <mc:AlternateContent xmlns:mc="http://schemas.openxmlformats.org/markup-compatibility/2006">
          <mc:Choice Requires="x14">
            <control shapeId="57390" r:id="rId35" name="Check Box 46">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7391" r:id="rId36" name="Check Box 47">
              <controlPr defaultSize="0" autoFill="0" autoLine="0" autoPict="0">
                <anchor moveWithCells="1">
                  <from>
                    <xdr:col>3</xdr:col>
                    <xdr:colOff>99060</xdr:colOff>
                    <xdr:row>48</xdr:row>
                    <xdr:rowOff>91440</xdr:rowOff>
                  </from>
                  <to>
                    <xdr:col>3</xdr:col>
                    <xdr:colOff>419100</xdr:colOff>
                    <xdr:row>48</xdr:row>
                    <xdr:rowOff>327660</xdr:rowOff>
                  </to>
                </anchor>
              </controlPr>
            </control>
          </mc:Choice>
        </mc:AlternateContent>
        <mc:AlternateContent xmlns:mc="http://schemas.openxmlformats.org/markup-compatibility/2006">
          <mc:Choice Requires="x14">
            <control shapeId="57392" r:id="rId37" name="Check Box 48">
              <controlPr defaultSize="0" autoFill="0" autoLine="0" autoPict="0">
                <anchor moveWithCells="1">
                  <from>
                    <xdr:col>3</xdr:col>
                    <xdr:colOff>1074420</xdr:colOff>
                    <xdr:row>48</xdr:row>
                    <xdr:rowOff>114300</xdr:rowOff>
                  </from>
                  <to>
                    <xdr:col>3</xdr:col>
                    <xdr:colOff>1379220</xdr:colOff>
                    <xdr:row>48</xdr:row>
                    <xdr:rowOff>327660</xdr:rowOff>
                  </to>
                </anchor>
              </controlPr>
            </control>
          </mc:Choice>
        </mc:AlternateContent>
        <mc:AlternateContent xmlns:mc="http://schemas.openxmlformats.org/markup-compatibility/2006">
          <mc:Choice Requires="x14">
            <control shapeId="57393" r:id="rId38" name="Check Box 49">
              <controlPr defaultSize="0" autoFill="0" autoLine="0" autoPict="0">
                <anchor moveWithCells="1">
                  <from>
                    <xdr:col>1</xdr:col>
                    <xdr:colOff>228600</xdr:colOff>
                    <xdr:row>54</xdr:row>
                    <xdr:rowOff>106680</xdr:rowOff>
                  </from>
                  <to>
                    <xdr:col>2</xdr:col>
                    <xdr:colOff>198120</xdr:colOff>
                    <xdr:row>54</xdr:row>
                    <xdr:rowOff>312420</xdr:rowOff>
                  </to>
                </anchor>
              </controlPr>
            </control>
          </mc:Choice>
        </mc:AlternateContent>
        <mc:AlternateContent xmlns:mc="http://schemas.openxmlformats.org/markup-compatibility/2006">
          <mc:Choice Requires="x14">
            <control shapeId="57395" r:id="rId39" name="Check Box 51">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7396" r:id="rId40" name="Check Box 52">
              <controlPr defaultSize="0" autoFill="0" autoLine="0" autoPict="0">
                <anchor moveWithCells="1">
                  <from>
                    <xdr:col>1</xdr:col>
                    <xdr:colOff>228600</xdr:colOff>
                    <xdr:row>53</xdr:row>
                    <xdr:rowOff>106680</xdr:rowOff>
                  </from>
                  <to>
                    <xdr:col>2</xdr:col>
                    <xdr:colOff>198120</xdr:colOff>
                    <xdr:row>53</xdr:row>
                    <xdr:rowOff>312420</xdr:rowOff>
                  </to>
                </anchor>
              </controlPr>
            </control>
          </mc:Choice>
        </mc:AlternateContent>
        <mc:AlternateContent xmlns:mc="http://schemas.openxmlformats.org/markup-compatibility/2006">
          <mc:Choice Requires="x14">
            <control shapeId="57397" r:id="rId41" name="Check Box 53">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7369" r:id="rId42" name="Check Box 25">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7441" r:id="rId43" name="Check Box 97">
              <controlPr defaultSize="0" autoFill="0" autoLine="0" autoPict="0">
                <anchor moveWithCells="1">
                  <from>
                    <xdr:col>2</xdr:col>
                    <xdr:colOff>60960</xdr:colOff>
                    <xdr:row>51</xdr:row>
                    <xdr:rowOff>114300</xdr:rowOff>
                  </from>
                  <to>
                    <xdr:col>3</xdr:col>
                    <xdr:colOff>30480</xdr:colOff>
                    <xdr:row>51</xdr:row>
                    <xdr:rowOff>327660</xdr:rowOff>
                  </to>
                </anchor>
              </controlPr>
            </control>
          </mc:Choice>
        </mc:AlternateContent>
        <mc:AlternateContent xmlns:mc="http://schemas.openxmlformats.org/markup-compatibility/2006">
          <mc:Choice Requires="x14">
            <control shapeId="57442" r:id="rId44" name="Check Box 98">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7443" r:id="rId45" name="Check Box 99">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7444" r:id="rId46" name="Check Box 100">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7445" r:id="rId47" name="Check Box 101">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7446" r:id="rId48" name="Check Box 102">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7447" r:id="rId49" name="Check Box 103">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7448" r:id="rId50" name="Check Box 104">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7449" r:id="rId51" name="Check Box 105">
              <controlPr defaultSize="0" autoFill="0" autoLine="0" autoPict="0">
                <anchor moveWithCells="1">
                  <from>
                    <xdr:col>1</xdr:col>
                    <xdr:colOff>228600</xdr:colOff>
                    <xdr:row>56</xdr:row>
                    <xdr:rowOff>106680</xdr:rowOff>
                  </from>
                  <to>
                    <xdr:col>2</xdr:col>
                    <xdr:colOff>198120</xdr:colOff>
                    <xdr:row>56</xdr:row>
                    <xdr:rowOff>312420</xdr:rowOff>
                  </to>
                </anchor>
              </controlPr>
            </control>
          </mc:Choice>
        </mc:AlternateContent>
        <mc:AlternateContent xmlns:mc="http://schemas.openxmlformats.org/markup-compatibility/2006">
          <mc:Choice Requires="x14">
            <control shapeId="57450" r:id="rId52" name="Check Box 106">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7452" r:id="rId53" name="Check Box 108">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29</vt:i4>
      </vt:variant>
    </vt:vector>
  </HeadingPairs>
  <TitlesOfParts>
    <vt:vector size="60" baseType="lpstr">
      <vt:lpstr>目次 省ｴﾈ</vt:lpstr>
      <vt:lpstr>1 交付申請</vt:lpstr>
      <vt:lpstr>1-1事業計画書(共通)</vt:lpstr>
      <vt:lpstr>1-1省ｴﾈ</vt:lpstr>
      <vt:lpstr>1-3行動計画書</vt:lpstr>
      <vt:lpstr>交付申請ｴﾈﾙｷﾞｰ換算表</vt:lpstr>
      <vt:lpstr>ｸﾚｼﾞｯﾄ入会届</vt:lpstr>
      <vt:lpstr>1-2LED</vt:lpstr>
      <vt:lpstr>交付申請ﾁｪｯｸｼｰﾄ(省ｴﾈ)</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6 実績報告＆請求書</vt:lpstr>
      <vt:lpstr>6-1事業報告(省エネ)</vt:lpstr>
      <vt:lpstr>6-3行動報告書</vt:lpstr>
      <vt:lpstr>実績報告ｴﾈﾙｷﾞｰ換算表</vt:lpstr>
      <vt:lpstr>6-2工事証明書</vt:lpstr>
      <vt:lpstr>9 財産管理台帳</vt:lpstr>
      <vt:lpstr>実績報告ﾁｪｯｸｼｰﾄ(共通)</vt:lpstr>
      <vt:lpstr>事業完了後注意点</vt:lpstr>
      <vt:lpstr>交付請求書8</vt:lpstr>
      <vt:lpstr>8 効果報告(省ｴﾈ)</vt:lpstr>
      <vt:lpstr>効果報告８ (再エネ)</vt:lpstr>
      <vt:lpstr>効果報告ｴﾈﾙｷﾞｰ換算表</vt:lpstr>
      <vt:lpstr>6-3行動報告書(効果報告時)</vt:lpstr>
      <vt:lpstr>'1 交付申請'!Print_Area</vt:lpstr>
      <vt:lpstr>'1-1事業計画書(共通)'!Print_Area</vt:lpstr>
      <vt:lpstr>'1-1省ｴﾈ'!Print_Area</vt:lpstr>
      <vt:lpstr>'1-2LED'!Print_Area</vt:lpstr>
      <vt:lpstr>'1-3行動計画書'!Print_Area</vt:lpstr>
      <vt:lpstr>'6 実績報告＆請求書'!Print_Area</vt:lpstr>
      <vt:lpstr>'6-1事業報告(省エネ)'!Print_Area</vt:lpstr>
      <vt:lpstr>'6-2工事証明書'!Print_Area</vt:lpstr>
      <vt:lpstr>'6-3行動報告書'!Print_Area</vt:lpstr>
      <vt:lpstr>'6-3行動報告書(効果報告時)'!Print_Area</vt:lpstr>
      <vt:lpstr>'8 効果報告(省ｴﾈ)'!Print_Area</vt:lpstr>
      <vt:lpstr>'9 財産管理台帳'!Print_Area</vt:lpstr>
      <vt:lpstr>ｸﾚｼﾞｯﾄ入会届!Print_Area</vt:lpstr>
      <vt:lpstr>交付申請ｴﾈﾙｷﾞｰ換算表!Print_Area</vt:lpstr>
      <vt:lpstr>'交付申請ﾁｪｯｸｼｰﾄ(省ｴﾈ)'!Print_Area</vt:lpstr>
      <vt:lpstr>交付申請換算表!Print_Area</vt:lpstr>
      <vt:lpstr>'効果報告８ (再エネ)'!Print_Area</vt:lpstr>
      <vt:lpstr>効果報告ｴﾈﾙｷﾞｰ換算表!Print_Area</vt:lpstr>
      <vt:lpstr>事業完了後注意点!Print_Area</vt:lpstr>
      <vt:lpstr>実績報告ｴﾈﾙｷﾞｰ換算表!Print_Area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2025-03-26T06:08:42Z</cp:lastPrinted>
  <dcterms:created xsi:type="dcterms:W3CDTF">2010-06-09T09:37:58Z</dcterms:created>
  <dcterms:modified xsi:type="dcterms:W3CDTF">2025-06-03T06:54:33Z</dcterms:modified>
</cp:coreProperties>
</file>